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sokansas-my.sharepoint.com/personal/christina_l_cisneros_kdhe_ks_gov/Documents/Desktop/RFP/"/>
    </mc:Choice>
  </mc:AlternateContent>
  <xr:revisionPtr revIDLastSave="203" documentId="8_{1052964E-4D75-4AFC-A30F-0B6A933329CA}" xr6:coauthVersionLast="47" xr6:coauthVersionMax="47" xr10:uidLastSave="{E6A9D8C7-2234-464F-9FD9-753F8F6FDCF0}"/>
  <bookViews>
    <workbookView xWindow="-120" yWindow="-120" windowWidth="24240" windowHeight="13020" tabRatio="859" xr2:uid="{00000000-000D-0000-FFFF-FFFF00000000}"/>
  </bookViews>
  <sheets>
    <sheet name="Budget Spreadsheet" sheetId="1" r:id="rId1"/>
    <sheet name="Match Calculator" sheetId="4" r:id="rId2"/>
    <sheet name="Budget Categories" sheetId="2" r:id="rId3"/>
    <sheet name="Expense Categories" sheetId="8" r:id="rId4"/>
    <sheet name="Budget Details" sheetId="9" r:id="rId5"/>
  </sheets>
  <definedNames>
    <definedName name="_xlnm.Print_Area" localSheetId="2">'Budget Categories'!$A:$P</definedName>
    <definedName name="_xlnm.Print_Area" localSheetId="0">'Budget Spreadsheet'!$A$1:$S$70</definedName>
    <definedName name="_xlnm.Print_Titles" localSheetId="0">'Budget Spreadsheet'!$3:$5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3" i="1" l="1"/>
  <c r="O44" i="1"/>
  <c r="O45" i="1"/>
  <c r="O46" i="1"/>
  <c r="P46" i="1"/>
  <c r="O47" i="1"/>
  <c r="P47" i="1"/>
  <c r="O48" i="1"/>
  <c r="P48" i="1"/>
  <c r="O49" i="1"/>
  <c r="P49" i="1"/>
  <c r="O50" i="1"/>
  <c r="P50" i="1"/>
  <c r="O51" i="1"/>
  <c r="P51" i="1"/>
  <c r="O52" i="1"/>
  <c r="P52" i="1"/>
  <c r="O53" i="1"/>
  <c r="P53" i="1"/>
  <c r="O54" i="1"/>
  <c r="P54" i="1"/>
  <c r="O55" i="1"/>
  <c r="P55" i="1"/>
  <c r="O56" i="1"/>
  <c r="P56" i="1"/>
  <c r="O57" i="1"/>
  <c r="P57" i="1"/>
  <c r="O58" i="1"/>
  <c r="P58" i="1"/>
  <c r="P37" i="1"/>
  <c r="P30" i="1"/>
  <c r="P26" i="1"/>
  <c r="P22" i="1"/>
  <c r="P18" i="1"/>
  <c r="P12" i="1"/>
  <c r="L12" i="1"/>
  <c r="H12" i="1"/>
  <c r="D12" i="1"/>
  <c r="Q41" i="1"/>
  <c r="R42" i="1"/>
  <c r="R43" i="1"/>
  <c r="R44" i="1"/>
  <c r="R45" i="1"/>
  <c r="R46" i="1"/>
  <c r="R47" i="1"/>
  <c r="R48" i="1"/>
  <c r="R49" i="1"/>
  <c r="R50" i="1"/>
  <c r="R51" i="1"/>
  <c r="R52" i="1"/>
  <c r="R53" i="1"/>
  <c r="R54" i="1"/>
  <c r="R55" i="1"/>
  <c r="R56" i="1"/>
  <c r="R57" i="1"/>
  <c r="R58" i="1"/>
  <c r="Q42" i="1"/>
  <c r="Q43" i="1"/>
  <c r="Q44" i="1"/>
  <c r="Q45" i="1"/>
  <c r="Q46" i="1"/>
  <c r="Q47" i="1"/>
  <c r="Q48" i="1"/>
  <c r="Q49" i="1"/>
  <c r="Q50" i="1"/>
  <c r="Q51" i="1"/>
  <c r="Q52" i="1"/>
  <c r="Q53" i="1"/>
  <c r="Q54" i="1"/>
  <c r="Q55" i="1"/>
  <c r="Q56" i="1"/>
  <c r="Q57" i="1"/>
  <c r="Q58" i="1"/>
  <c r="O42" i="1"/>
  <c r="P59" i="1" l="1"/>
  <c r="P68" i="1" s="1"/>
  <c r="S46" i="1"/>
  <c r="S55" i="1"/>
  <c r="S53" i="1"/>
  <c r="S52" i="1"/>
  <c r="S51" i="1"/>
  <c r="S56" i="1"/>
  <c r="S48" i="1"/>
  <c r="S44" i="1"/>
  <c r="S45" i="1"/>
  <c r="S54" i="1"/>
  <c r="S47" i="1"/>
  <c r="S58" i="1"/>
  <c r="S50" i="1"/>
  <c r="S43" i="1"/>
  <c r="S57" i="1"/>
  <c r="S49" i="1"/>
  <c r="S42" i="1"/>
  <c r="E20" i="4" l="1"/>
  <c r="E21" i="4" s="1"/>
  <c r="E13" i="4"/>
  <c r="E14" i="4" s="1"/>
  <c r="R41" i="1" l="1"/>
  <c r="R29" i="1"/>
  <c r="Q29" i="1"/>
  <c r="O29" i="1"/>
  <c r="R25" i="1"/>
  <c r="Q25" i="1"/>
  <c r="O25" i="1"/>
  <c r="O26" i="1" s="1"/>
  <c r="O21" i="1"/>
  <c r="R15" i="1"/>
  <c r="Q15" i="1"/>
  <c r="O15" i="1"/>
  <c r="O11" i="1"/>
  <c r="Q11" i="1"/>
  <c r="R11" i="1"/>
  <c r="S25" i="1" l="1"/>
  <c r="S29" i="1"/>
  <c r="S11" i="1"/>
  <c r="S15" i="1"/>
  <c r="O63" i="1" l="1"/>
  <c r="Q63" i="1"/>
  <c r="R63" i="1"/>
  <c r="S63" i="1" l="1"/>
  <c r="Q65" i="1"/>
  <c r="R65" i="1"/>
  <c r="O65" i="1"/>
  <c r="S65" i="1" s="1"/>
  <c r="Q40" i="1"/>
  <c r="R40" i="1"/>
  <c r="R59" i="1" s="1"/>
  <c r="O40" i="1"/>
  <c r="O59" i="1" s="1"/>
  <c r="Q36" i="1"/>
  <c r="R36" i="1"/>
  <c r="O36" i="1"/>
  <c r="O30" i="1"/>
  <c r="R21" i="1"/>
  <c r="Q21" i="1"/>
  <c r="Q17" i="1"/>
  <c r="R17" i="1"/>
  <c r="O17" i="1"/>
  <c r="Q9" i="1"/>
  <c r="R9" i="1"/>
  <c r="O9" i="1"/>
  <c r="F12" i="1" l="1"/>
  <c r="G12" i="1"/>
  <c r="I12" i="1"/>
  <c r="J12" i="1"/>
  <c r="K12" i="1"/>
  <c r="M12" i="1"/>
  <c r="C12" i="1"/>
  <c r="C18" i="1"/>
  <c r="F18" i="1"/>
  <c r="G18" i="1"/>
  <c r="I18" i="1"/>
  <c r="J18" i="1"/>
  <c r="K18" i="1"/>
  <c r="M18" i="1"/>
  <c r="N18" i="1"/>
  <c r="E30" i="1" l="1"/>
  <c r="F30" i="1"/>
  <c r="G30" i="1"/>
  <c r="I30" i="1"/>
  <c r="J30" i="1"/>
  <c r="K30" i="1"/>
  <c r="M30" i="1"/>
  <c r="N30" i="1"/>
  <c r="E37" i="1"/>
  <c r="F37" i="1"/>
  <c r="G37" i="1"/>
  <c r="I37" i="1"/>
  <c r="J37" i="1"/>
  <c r="K37" i="1"/>
  <c r="M37" i="1"/>
  <c r="N37" i="1"/>
  <c r="C37" i="1"/>
  <c r="F59" i="1"/>
  <c r="G59" i="1"/>
  <c r="I59" i="1"/>
  <c r="J59" i="1"/>
  <c r="K59" i="1"/>
  <c r="M59" i="1"/>
  <c r="N59" i="1"/>
  <c r="E64" i="1"/>
  <c r="F64" i="1"/>
  <c r="G64" i="1"/>
  <c r="I64" i="1"/>
  <c r="J64" i="1"/>
  <c r="K64" i="1"/>
  <c r="M64" i="1"/>
  <c r="N64" i="1"/>
  <c r="S17" i="1"/>
  <c r="Q18" i="1" l="1"/>
  <c r="S9" i="1"/>
  <c r="C64" i="1"/>
  <c r="C59" i="1"/>
  <c r="C30" i="1"/>
  <c r="T30" i="1" s="1"/>
  <c r="E22" i="1"/>
  <c r="F22" i="1"/>
  <c r="G22" i="1"/>
  <c r="I22" i="1"/>
  <c r="J22" i="1"/>
  <c r="K22" i="1"/>
  <c r="M22" i="1"/>
  <c r="N22" i="1"/>
  <c r="C22" i="1"/>
  <c r="C26" i="1"/>
  <c r="E26" i="1"/>
  <c r="F26" i="1"/>
  <c r="G26" i="1"/>
  <c r="I26" i="1"/>
  <c r="J26" i="1"/>
  <c r="K26" i="1"/>
  <c r="M26" i="1"/>
  <c r="N26" i="1"/>
  <c r="R18" i="1"/>
  <c r="O18" i="1"/>
  <c r="O64" i="1"/>
  <c r="Q64" i="1"/>
  <c r="S40" i="1"/>
  <c r="O12" i="1"/>
  <c r="Q12" i="1"/>
  <c r="R12" i="1"/>
  <c r="O66" i="1"/>
  <c r="R66" i="1"/>
  <c r="C66" i="1"/>
  <c r="E66" i="1"/>
  <c r="F66" i="1"/>
  <c r="G66" i="1"/>
  <c r="I66" i="1"/>
  <c r="J66" i="1"/>
  <c r="K66" i="1"/>
  <c r="M66" i="1"/>
  <c r="N66" i="1"/>
  <c r="K68" i="1" l="1"/>
  <c r="M69" i="1" s="1"/>
  <c r="S14" i="1"/>
  <c r="O37" i="1"/>
  <c r="R37" i="1"/>
  <c r="Q30" i="1"/>
  <c r="Q37" i="1"/>
  <c r="R64" i="1"/>
  <c r="U64" i="1" s="1"/>
  <c r="R30" i="1"/>
  <c r="G68" i="1"/>
  <c r="I69" i="1" s="1"/>
  <c r="S66" i="1"/>
  <c r="T26" i="1"/>
  <c r="T22" i="1"/>
  <c r="T37" i="1"/>
  <c r="C68" i="1"/>
  <c r="T64" i="1"/>
  <c r="T18" i="1"/>
  <c r="S21" i="1"/>
  <c r="Q66" i="1"/>
  <c r="U66" i="1" s="1"/>
  <c r="M68" i="1"/>
  <c r="S10" i="1"/>
  <c r="T12" i="1"/>
  <c r="I68" i="1"/>
  <c r="S8" i="1"/>
  <c r="S36" i="1"/>
  <c r="F68" i="1"/>
  <c r="T66" i="1"/>
  <c r="N68" i="1"/>
  <c r="J68" i="1"/>
  <c r="R22" i="1"/>
  <c r="Q26" i="1"/>
  <c r="S18" i="1"/>
  <c r="O22" i="1"/>
  <c r="R26" i="1"/>
  <c r="Q22" i="1"/>
  <c r="B61" i="1" l="1"/>
  <c r="O68" i="1"/>
  <c r="E69" i="1"/>
  <c r="U37" i="1"/>
  <c r="M70" i="1"/>
  <c r="S12" i="1"/>
  <c r="S37" i="1"/>
  <c r="S30" i="1"/>
  <c r="S16" i="1"/>
  <c r="S64" i="1"/>
  <c r="I70" i="1"/>
  <c r="U30" i="1"/>
  <c r="S22" i="1"/>
  <c r="U12" i="1"/>
  <c r="R68" i="1"/>
  <c r="S26" i="1"/>
  <c r="U18" i="1"/>
  <c r="U26" i="1"/>
  <c r="U22" i="1"/>
  <c r="Q69" i="1" l="1"/>
  <c r="O69" i="1"/>
  <c r="Q59" i="1"/>
  <c r="Q68" i="1" s="1"/>
  <c r="E59" i="1"/>
  <c r="E68" i="1" l="1"/>
  <c r="T68" i="1" s="1"/>
  <c r="S41" i="1"/>
  <c r="S59" i="1" s="1"/>
  <c r="S68" i="1" s="1"/>
  <c r="U59" i="1" l="1"/>
  <c r="E70" i="1"/>
  <c r="Q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Missouri Department of Natural Resources</author>
    <author>Rielly, Trish</author>
  </authors>
  <commentList>
    <comment ref="A23" authorId="0" shapeId="0" xr:uid="{00000000-0006-0000-0000-000001000000}">
      <text>
        <r>
          <rPr>
            <sz val="10"/>
            <color indexed="81"/>
            <rFont val="Tahoma"/>
            <family val="2"/>
          </rPr>
          <t xml:space="preserve">Equipment expenses are not eligible for Minigrants
</t>
        </r>
      </text>
    </comment>
    <comment ref="Q69" authorId="1" shapeId="0" xr:uid="{00000000-0006-0000-0000-000002000000}">
      <text>
        <r>
          <rPr>
            <b/>
            <sz val="9"/>
            <color indexed="81"/>
            <rFont val="Tahoma"/>
            <family val="2"/>
          </rPr>
          <t>Required 40/60 Match Ratio</t>
        </r>
        <r>
          <rPr>
            <sz val="9"/>
            <color indexed="81"/>
            <rFont val="Tahoma"/>
            <family val="2"/>
          </rPr>
          <t xml:space="preserve">
</t>
        </r>
      </text>
    </comment>
    <comment ref="Q70" authorId="1" shapeId="0" xr:uid="{00000000-0006-0000-0000-000003000000}">
      <text>
        <r>
          <rPr>
            <b/>
            <sz val="9"/>
            <color indexed="81"/>
            <rFont val="Tahoma"/>
            <family val="2"/>
          </rPr>
          <t>% of Match Ratio Entered</t>
        </r>
        <r>
          <rPr>
            <sz val="9"/>
            <color indexed="81"/>
            <rFont val="Tahoma"/>
            <family val="2"/>
          </rPr>
          <t xml:space="preserve">
</t>
        </r>
      </text>
    </comment>
  </commentList>
</comments>
</file>

<file path=xl/sharedStrings.xml><?xml version="1.0" encoding="utf-8"?>
<sst xmlns="http://schemas.openxmlformats.org/spreadsheetml/2006/main" count="537" uniqueCount="299">
  <si>
    <t>YEAR NUMBER 1</t>
  </si>
  <si>
    <t>YEAR NUMBER 2</t>
  </si>
  <si>
    <t>YEAR NUMBER 3</t>
  </si>
  <si>
    <t>PROJECT</t>
  </si>
  <si>
    <t xml:space="preserve">TOTALS        </t>
  </si>
  <si>
    <t>SALARY</t>
  </si>
  <si>
    <t>SUPPLIES</t>
  </si>
  <si>
    <t>CONTRACTUAL</t>
  </si>
  <si>
    <t>TOTAL SUPPLIES</t>
  </si>
  <si>
    <t>TOTAL CONTRACTUAL</t>
  </si>
  <si>
    <t xml:space="preserve">TOTAL INDIRECT </t>
  </si>
  <si>
    <t>Match</t>
  </si>
  <si>
    <t>Other</t>
  </si>
  <si>
    <t>Federal</t>
  </si>
  <si>
    <t>TOTAL</t>
  </si>
  <si>
    <t>Checks</t>
  </si>
  <si>
    <t>Control</t>
  </si>
  <si>
    <t>TRAVEL</t>
  </si>
  <si>
    <t>TOTAL TRAVEL</t>
  </si>
  <si>
    <t>Estimated Program Income</t>
  </si>
  <si>
    <t>TOTAL PROGRAM INCOME</t>
  </si>
  <si>
    <t>Breakdown of cost:</t>
  </si>
  <si>
    <t>FRINGE BENEFITS</t>
  </si>
  <si>
    <t>TOTAL SALARY</t>
  </si>
  <si>
    <t>TOTAL FRINGE</t>
  </si>
  <si>
    <t>TOTAL EQUIPMENT</t>
  </si>
  <si>
    <t>INDIRECT</t>
  </si>
  <si>
    <t>Project Start &amp; End Date:</t>
  </si>
  <si>
    <t xml:space="preserve"> 40/60 annual match ratio</t>
  </si>
  <si>
    <t>% of annual match ratio entered</t>
  </si>
  <si>
    <t xml:space="preserve">Break down any contractual administration costs </t>
  </si>
  <si>
    <t>Breakdown of cost by position: (include pay rates and % of FTE)</t>
  </si>
  <si>
    <t>Break down administration indirect costs from non-administration</t>
  </si>
  <si>
    <t>Note: see consultant rate cap under Budget Categories tab</t>
  </si>
  <si>
    <r>
      <t xml:space="preserve">TOTAL 319 FEDERAL REQUEST </t>
    </r>
    <r>
      <rPr>
        <i/>
        <sz val="11"/>
        <rFont val="Arial"/>
        <family val="2"/>
      </rPr>
      <t>(not including program income)</t>
    </r>
  </si>
  <si>
    <t xml:space="preserve">The detailed budget should provide enough information to clearly link to the project activities being proprosed. A brief description of each budgeted line item shall be explained in the space provided for each budget category.  </t>
  </si>
  <si>
    <t xml:space="preserve">EQUIPMENT (cost &gt;$1,000 per unit cost) </t>
  </si>
  <si>
    <t>Matching Funds Calculator</t>
  </si>
  <si>
    <t>A 40% (non-Federal) in-kind or cash match of the total project cost is required for all Section 319 projects.  Use these equations when calculating match, grant funds, and total project cost:</t>
  </si>
  <si>
    <t>If you want to know how much match is required for the amount of grant money you are requesting, enter the grant funds request into the light blue box and the yellow box will show matching funds needed for the expeditures.</t>
  </si>
  <si>
    <t>Grant Funds Requested</t>
  </si>
  <si>
    <t>Matching Funds Required</t>
  </si>
  <si>
    <t>Total Project Cost</t>
  </si>
  <si>
    <t xml:space="preserve">If you know how much match you can provide and need to know the maximum grant funds that you can request, enter the match value into the light blue box and the yellow box will show grant funds that you can request.  </t>
  </si>
  <si>
    <t>Matching Funds Available</t>
  </si>
  <si>
    <t>Grant Funds to Request</t>
  </si>
  <si>
    <t>Budget Object Class Name</t>
  </si>
  <si>
    <t>Object Name</t>
  </si>
  <si>
    <t>Budget Category</t>
  </si>
  <si>
    <t>SALARIES &amp; WAGES</t>
  </si>
  <si>
    <t>REGULAR WAGES</t>
  </si>
  <si>
    <t>Personal Service</t>
  </si>
  <si>
    <t>OVERTIME WAGES</t>
  </si>
  <si>
    <t>BENEFITS</t>
  </si>
  <si>
    <t>EMPLOYEE RETIREMENT SYSTEM</t>
  </si>
  <si>
    <t>Fringe</t>
  </si>
  <si>
    <t>HEALTH CARE PLAN</t>
  </si>
  <si>
    <t>DEF COMP INCEN PLAN  MATCH</t>
  </si>
  <si>
    <t>OASDI/MEDICARE</t>
  </si>
  <si>
    <t>OTHER BENEFITS</t>
  </si>
  <si>
    <t>Indirect</t>
  </si>
  <si>
    <t>TRAVEL, IN-STATE</t>
  </si>
  <si>
    <t>IN-STATE MILEAGE</t>
  </si>
  <si>
    <t>Travel</t>
  </si>
  <si>
    <t>IN-STATE COMMERCIAL TRANS</t>
  </si>
  <si>
    <t>IN-STATE LODGING</t>
  </si>
  <si>
    <t>IN-STATE MEALS</t>
  </si>
  <si>
    <t>OTHER IN-STATE TRAVEL EXPEN</t>
  </si>
  <si>
    <t>TRAVEL, OUT-OF-STATE</t>
  </si>
  <si>
    <t>OUT-OF-STATE MILEAGE</t>
  </si>
  <si>
    <t>OUT-OF-ST COMMERCIAL TRANS</t>
  </si>
  <si>
    <t>OUT-OF-STATE LODGING</t>
  </si>
  <si>
    <t>OUT-OF-STATE MEALS</t>
  </si>
  <si>
    <t>OTHER OUT-OF-STATE TRAV EXP</t>
  </si>
  <si>
    <t>FUEL &amp; UTILITIES</t>
  </si>
  <si>
    <t>ELECTRICITY</t>
  </si>
  <si>
    <t>WATER &amp; SEWAGE</t>
  </si>
  <si>
    <t>NATURAL GAS</t>
  </si>
  <si>
    <t>PROPANE</t>
  </si>
  <si>
    <t>FUEL OIL</t>
  </si>
  <si>
    <t>COAL</t>
  </si>
  <si>
    <t>OTHER FUEL &amp; UTILITIES</t>
  </si>
  <si>
    <t>PROFESSIONAL DEVELOPMENT</t>
  </si>
  <si>
    <t>ORGANIZATION MEMBERSHIPS</t>
  </si>
  <si>
    <t>CONVENTION, CONFER, TRAIN FEES</t>
  </si>
  <si>
    <t>TUITION EXPENSES</t>
  </si>
  <si>
    <t>OTHER PROFESSION DEVELOP</t>
  </si>
  <si>
    <t>COMMUNICATION SERV &amp; SUPP</t>
  </si>
  <si>
    <t>TELECOMMUNICATION SUPP</t>
  </si>
  <si>
    <t>TELECOMMUNICATION CHRG</t>
  </si>
  <si>
    <t>LINE CHARGES</t>
  </si>
  <si>
    <t>INTERNET CHARGES</t>
  </si>
  <si>
    <t>WIRELESS HAND-HELD DEVICE CHRG</t>
  </si>
  <si>
    <t>AUDIO/VIDEO CHARGES</t>
  </si>
  <si>
    <t>ANSWERING CHARGES</t>
  </si>
  <si>
    <t>OTHER COMMUNICATION CHGS</t>
  </si>
  <si>
    <t>PROPERTY &amp; IMPROVEMENTS</t>
  </si>
  <si>
    <t>UNDER THRESHOLD-PROP &amp; IMPROVE</t>
  </si>
  <si>
    <t>REAL PROPERTY RENTALS &amp; LEASES</t>
  </si>
  <si>
    <t>LAND LEASES</t>
  </si>
  <si>
    <r>
      <t xml:space="preserve">         </t>
    </r>
    <r>
      <rPr>
        <sz val="10"/>
        <color rgb="FFFF0000"/>
        <rFont val="Times New Roman"/>
        <family val="1"/>
      </rPr>
      <t>(these require pre-approval from</t>
    </r>
  </si>
  <si>
    <t>BLDG/STORAG/STRUC LEASES</t>
  </si>
  <si>
    <r>
      <t xml:space="preserve">             </t>
    </r>
    <r>
      <rPr>
        <sz val="10"/>
        <color rgb="FFFF0000"/>
        <rFont val="Times New Roman"/>
        <family val="1"/>
      </rPr>
      <t xml:space="preserve"> the DNR Project Manager)</t>
    </r>
  </si>
  <si>
    <t>OTHER BUILDING LEASES</t>
  </si>
  <si>
    <t>MEET RM/EXHIBIT SPACE RENTALS</t>
  </si>
  <si>
    <t>EQUIPMENT RENTAL &amp; LEASES</t>
  </si>
  <si>
    <t>VEHICLE RENTALS</t>
  </si>
  <si>
    <r>
      <t xml:space="preserve">        </t>
    </r>
    <r>
      <rPr>
        <sz val="10"/>
        <color rgb="FFFF0000"/>
        <rFont val="Times New Roman"/>
        <family val="1"/>
      </rPr>
      <t xml:space="preserve"> (these require pre-approval from</t>
    </r>
  </si>
  <si>
    <t>OFFICE FURN &amp; EQUIP RENTALS</t>
  </si>
  <si>
    <r>
      <t xml:space="preserve">              </t>
    </r>
    <r>
      <rPr>
        <sz val="10"/>
        <color rgb="FFFF0000"/>
        <rFont val="Times New Roman"/>
        <family val="1"/>
      </rPr>
      <t>the DNR Project Manager)</t>
    </r>
  </si>
  <si>
    <t>COMPUTER EQUIP RENTALS</t>
  </si>
  <si>
    <t>PRINT, REP &amp; PHOTO EQUIP RT</t>
  </si>
  <si>
    <t>COMMUNICATION EQUIP RENT</t>
  </si>
  <si>
    <t>AIRCRAFT RENTALS</t>
  </si>
  <si>
    <t>SCIEN &amp; TECH EQUIP RENTALS</t>
  </si>
  <si>
    <t>HEAVY EQUIPMENT RENTALS</t>
  </si>
  <si>
    <t>AGRICULTURE/GROUNDS EQUIP RENT</t>
  </si>
  <si>
    <t>(cont.)</t>
  </si>
  <si>
    <t>OTHER EQUIPMENT RENTALS</t>
  </si>
  <si>
    <t>MISCELLANEOUS EXPENSES</t>
  </si>
  <si>
    <t>INSUR &amp; SURETY BOND PREM</t>
  </si>
  <si>
    <t xml:space="preserve">    plaques, paperweights, trophies, etc.</t>
  </si>
  <si>
    <t>PRIZES &amp; AWARDS</t>
  </si>
  <si>
    <t xml:space="preserve">      such as grocery store food/drinks</t>
  </si>
  <si>
    <t>AGENCY PROVIDED FOOD</t>
  </si>
  <si>
    <t>COPIES OF RECORDS</t>
  </si>
  <si>
    <t>OTHER MISCELLANEOUS EXPEN</t>
  </si>
  <si>
    <t>PROFESSIONAL SERVICES</t>
  </si>
  <si>
    <t>LABORATORY SERVICES</t>
  </si>
  <si>
    <t>Contractual</t>
  </si>
  <si>
    <t>EDUCATIONAL HEALTH SERV</t>
  </si>
  <si>
    <t>INSPECTION SERVICES</t>
  </si>
  <si>
    <t>NONMEDICAL LAB SERVICES</t>
  </si>
  <si>
    <t>FedEx, UPS, Mailboxes, etc.</t>
  </si>
  <si>
    <t>MAILING SERVICES</t>
  </si>
  <si>
    <t>EXPRESS &amp; FREIGHT SERVICES</t>
  </si>
  <si>
    <t>Kinko's, Private Printer</t>
  </si>
  <si>
    <t>PRINTING &amp; BINDING SERVICES</t>
  </si>
  <si>
    <t>Walmart, Walgreens, Rapid-Photo</t>
  </si>
  <si>
    <t>PHOTOGRAPHIC SERVICES</t>
  </si>
  <si>
    <t>ADVERTISING SERVICES</t>
  </si>
  <si>
    <t>TEMPORARY PERSONNEL SERV</t>
  </si>
  <si>
    <t>SECURITY SERVICES</t>
  </si>
  <si>
    <t xml:space="preserve">     such as caterers and restaurants</t>
  </si>
  <si>
    <t>FOOD SERVICES</t>
  </si>
  <si>
    <t>AGRICULTURE RELATED SERV</t>
  </si>
  <si>
    <t>COMPUTER HARDWARE SERV</t>
  </si>
  <si>
    <t>IMAGING SERVICES</t>
  </si>
  <si>
    <t>OTHER BUSINESS SERVICES</t>
  </si>
  <si>
    <t>ACCOUNTING &amp; AUDITING SERV</t>
  </si>
  <si>
    <t>PROGRAM CONSULTANT SERV</t>
  </si>
  <si>
    <t>PUBLIC RELATIONS SERVICES</t>
  </si>
  <si>
    <t>EDUCATIONAL SERVICES</t>
  </si>
  <si>
    <t>LIBRARY SERVICES</t>
  </si>
  <si>
    <t>PROF SPEAK &amp; ENTER SERV</t>
  </si>
  <si>
    <t>HAULING SERVICES</t>
  </si>
  <si>
    <t>COMPUTER INFORMATION SERV</t>
  </si>
  <si>
    <t>OTHER PROFESSIONAL SERV</t>
  </si>
  <si>
    <t>HOUSEKEEP &amp; JANITOR SERV</t>
  </si>
  <si>
    <t>GROUNDS MAINTENANCE SERV</t>
  </si>
  <si>
    <t>WASTE REMOVAL SERVICES</t>
  </si>
  <si>
    <t>WINDOW WASHING SERVICES</t>
  </si>
  <si>
    <t>FIRE EXTINGUISHER SERVICES</t>
  </si>
  <si>
    <t>SNOW REMOVAL SERVICES</t>
  </si>
  <si>
    <t>PARKING LOT MAINT SERVICES</t>
  </si>
  <si>
    <t>OTHER HSKP &amp; JANITOR SERV</t>
  </si>
  <si>
    <t>MAINT &amp; REPAIR (M&amp;R) SERVICES</t>
  </si>
  <si>
    <t>ELECTRICAL MAINT &amp; REP SERV</t>
  </si>
  <si>
    <t>MECHAN MAINT &amp; REP SERV</t>
  </si>
  <si>
    <t>COMP HARDWARE MAINT SERV</t>
  </si>
  <si>
    <t>COMP SOFTWARE MAINT SERV</t>
  </si>
  <si>
    <t>EDUCATIONAL EQUIP M&amp;R</t>
  </si>
  <si>
    <t>ELECTRON &amp; PHOTO EQUIP M&amp;R</t>
  </si>
  <si>
    <t>COMMUNICATION EQUIP M&amp;R</t>
  </si>
  <si>
    <t>LAB &amp; MEDICAL EQUIP M&amp;R</t>
  </si>
  <si>
    <t>OFFICE FURN &amp; EQUIP M&amp;R</t>
  </si>
  <si>
    <t>'MAINT &amp; REPAIR (M&amp;R) SERVICES</t>
  </si>
  <si>
    <t>SPECIFIC USE EQUIP M&amp;R</t>
  </si>
  <si>
    <t xml:space="preserve"> (cont.)</t>
  </si>
  <si>
    <t>TECHNICAL EQUIPMENT M&amp;R</t>
  </si>
  <si>
    <t>OTHER EQUIPMENT M&amp;R</t>
  </si>
  <si>
    <t>VEHICLE MAINT &amp; REPAIR</t>
  </si>
  <si>
    <t>AGRI/GROUNDS EQUIP M&amp;R</t>
  </si>
  <si>
    <t>BOATS &amp; MOTORS M&amp;R</t>
  </si>
  <si>
    <t>HEAVY EQUIPMENT M&amp;R</t>
  </si>
  <si>
    <t>RECREATIONAL VEHICLES M&amp;R</t>
  </si>
  <si>
    <t>OTHER TRANSPORTATION M&amp;R</t>
  </si>
  <si>
    <t>OFFICE SUPPLIES</t>
  </si>
  <si>
    <t>Supplies</t>
  </si>
  <si>
    <t xml:space="preserve">           such as blank certificates</t>
  </si>
  <si>
    <t>RECOGNITION AWARDS</t>
  </si>
  <si>
    <t>PRINTING &amp; BINDING SUPPLIES</t>
  </si>
  <si>
    <t>PHOTOGRAPHIC SUPPLIES</t>
  </si>
  <si>
    <t>MICROFICHE/FILM SUPPLIES</t>
  </si>
  <si>
    <t>Stamps, weighted mail at Post Office</t>
  </si>
  <si>
    <t>POSTAGE</t>
  </si>
  <si>
    <t>PUBLICATIONS &amp; SUBSCRIP</t>
  </si>
  <si>
    <t>UNIFORMS &amp; CLOTHING</t>
  </si>
  <si>
    <t>OTHER ADMIN SUPPLIES</t>
  </si>
  <si>
    <t>LABORATORY SUPPLIES</t>
  </si>
  <si>
    <t>OTHER LAB &amp; MEDICAL SUPP</t>
  </si>
  <si>
    <t>MANUFACTURING SUPPLIES</t>
  </si>
  <si>
    <t>PROMOTIONAL SUPPLIES</t>
  </si>
  <si>
    <t>BUILDING REPAIR SUPPLIES</t>
  </si>
  <si>
    <t>CUSTODIAL SUPPLIES</t>
  </si>
  <si>
    <t>ELECTRICAL SUPPLIES</t>
  </si>
  <si>
    <t>MECHANICAL SUPPLIES</t>
  </si>
  <si>
    <t>PLUMBING SUPPLIES</t>
  </si>
  <si>
    <t>VEHICLE REPAIR SUPPLIES</t>
  </si>
  <si>
    <t>MOTOR FUEL</t>
  </si>
  <si>
    <t>OTHER MAINT &amp; REPAIR SUPP</t>
  </si>
  <si>
    <t>CLOTHING SUPPLIES</t>
  </si>
  <si>
    <t xml:space="preserve">     such as plasticware, napkins, cups</t>
  </si>
  <si>
    <t>FOOD SERVICE SUPPLIES</t>
  </si>
  <si>
    <t>LAUNDRY &amp; LINEN SUPPLIES</t>
  </si>
  <si>
    <t>PERSONAL CARE SUPPLIES</t>
  </si>
  <si>
    <t>OTHER RESIDENTIAL SUPPLIES</t>
  </si>
  <si>
    <t>AGRICULT/GROUNDS SUPPLIES</t>
  </si>
  <si>
    <t>EDUCATION SUPPLIES</t>
  </si>
  <si>
    <t>LAW ENFORCEMENT SUPPLIES</t>
  </si>
  <si>
    <t>LIBRARY MATERIAL &amp; SUPPLIES</t>
  </si>
  <si>
    <t>RECREATIONAL SUPPLIES</t>
  </si>
  <si>
    <t>ENGINEER &amp; TECH SUPPLIES</t>
  </si>
  <si>
    <t>NOTARY SUPPLIES</t>
  </si>
  <si>
    <t>OTHER SPECIFIC USE SUPPLIES</t>
  </si>
  <si>
    <t>COMPUTER EQUIPMENT</t>
  </si>
  <si>
    <t>DESK-TOP COMPUTER EQUIP</t>
  </si>
  <si>
    <t>E/S^Equipment/Supplies</t>
  </si>
  <si>
    <t>MAINFRAME/MINICOMPUTER EQUIP</t>
  </si>
  <si>
    <t>COMPUTER SOFTWARE</t>
  </si>
  <si>
    <t>OTHER COMPUTER EQUIPMENT</t>
  </si>
  <si>
    <t>OTHER EQUIPMENT</t>
  </si>
  <si>
    <t>EDUCATIONAL EQUIPMENT</t>
  </si>
  <si>
    <t>EXHIBIT EQUIPMENT</t>
  </si>
  <si>
    <t>OTHER EDUCATIONAL EQUIP</t>
  </si>
  <si>
    <t>ELECTRONIC EQUIPMENT</t>
  </si>
  <si>
    <t>PHOTOGRAPHIC EQUIPMENT</t>
  </si>
  <si>
    <t>MAILING EQUIPMENT</t>
  </si>
  <si>
    <t>COMMUNICATION EQUIPMENT</t>
  </si>
  <si>
    <t>OTHER ELECT &amp; PHOTO EQUIP</t>
  </si>
  <si>
    <t>LABORATORY EQUIPMENT</t>
  </si>
  <si>
    <t>OTHER MEDICAL &amp; LAB EQUIPMENT</t>
  </si>
  <si>
    <t>MOTORIZED EQUIPMENT</t>
  </si>
  <si>
    <t>VEHICLES</t>
  </si>
  <si>
    <t>AGRICULTURE/GROUNDS EQUIP</t>
  </si>
  <si>
    <t>BOATS &amp; MOTORS</t>
  </si>
  <si>
    <t>HEAVY EQUIPMENT</t>
  </si>
  <si>
    <t>RECREATIONAL VEHICLES</t>
  </si>
  <si>
    <t>OTHER MOTORIZED EQUIPMENT</t>
  </si>
  <si>
    <t>OFFICE EQUIPMENT</t>
  </si>
  <si>
    <t>OFFICE FURNITURE</t>
  </si>
  <si>
    <t>REPRODUCTION &amp; PRINT EQUIP</t>
  </si>
  <si>
    <t>OTHER OFFICE EQUIPMENT</t>
  </si>
  <si>
    <t>RECREATIONAL EQUIPMENT</t>
  </si>
  <si>
    <t>AGRI/GRNDS MAINT-NON AUTO</t>
  </si>
  <si>
    <t>TOOLS &amp; SHOP EQUIPMENT</t>
  </si>
  <si>
    <t>HOUSEHOLD FURN &amp; EQUIP</t>
  </si>
  <si>
    <t>OTHER SPECIFIC USE EQUIP</t>
  </si>
  <si>
    <t>FIXTURES</t>
  </si>
  <si>
    <t>MECHANICAL EQUIPMENT</t>
  </si>
  <si>
    <t>WATER SYSTEM EQUIPMENT</t>
  </si>
  <si>
    <t>OTHER STATIONARY EQUIP</t>
  </si>
  <si>
    <t>(Nonfed)</t>
  </si>
  <si>
    <t>Project Name:
Project Funding:</t>
  </si>
  <si>
    <t>Name: {Name} FTE: {FTE} Rate Per Hour {RPH} #of Hours on project per year {####}</t>
  </si>
  <si>
    <t>Insurance% {  %} FICA  {  %}  Vaction {  %} Pension { % }  401K {  %} Total % {  %}</t>
  </si>
  <si>
    <t xml:space="preserve">Conferences {  } Mileage {  }  Meetings {  } Hotels {  } Registrations {  } </t>
  </si>
  <si>
    <t>Office {  } Cell phone {  } Field Supplies {  } Postage {  } SLT {  } I/E {  }</t>
  </si>
  <si>
    <t xml:space="preserve">Technical Assistance {  } Name {  } Hours {  } Rate {  } Year {  }                    </t>
  </si>
  <si>
    <t>BMPS</t>
  </si>
  <si>
    <t xml:space="preserve">Technical Assistance {  } Name {  } Hours {  } Rate {  } Year {  }          </t>
  </si>
  <si>
    <t>BMP {  }- Acres- {  } Year { }</t>
  </si>
  <si>
    <t>TOTAL BMPs</t>
  </si>
  <si>
    <t>Explain {  }</t>
  </si>
  <si>
    <t>Employee 1 Staff Activities: {   }</t>
  </si>
  <si>
    <t>Employee 2 Technical/Program Project Coordinator {  }</t>
  </si>
  <si>
    <t xml:space="preserve">Employee 1  </t>
  </si>
  <si>
    <t>Employee 2 Technical/Program :</t>
  </si>
  <si>
    <t>{Sponsoring Organization information}</t>
  </si>
  <si>
    <t>{Name &amp; #}</t>
  </si>
  <si>
    <t>{Insert Project Dates}</t>
  </si>
  <si>
    <t>Allowable</t>
  </si>
  <si>
    <t>Supplies or Contractual</t>
  </si>
  <si>
    <t xml:space="preserve">   (all equipment purchases require</t>
  </si>
  <si>
    <t xml:space="preserve">    pre-approval from the DNR Project Mngr)</t>
  </si>
  <si>
    <t>Employee 1-Wages</t>
  </si>
  <si>
    <t>Employee 2 Wages</t>
  </si>
  <si>
    <t>Employee 1 Fringe</t>
  </si>
  <si>
    <t>Employee 2 Fringe</t>
  </si>
  <si>
    <t>State Water</t>
  </si>
  <si>
    <t>Funds</t>
  </si>
  <si>
    <t>Explain Budget cost not identified in the budget spreadsheet</t>
  </si>
  <si>
    <t>Personnel</t>
  </si>
  <si>
    <t>SO:</t>
  </si>
  <si>
    <t>Breakdown of cost:                           Explain:</t>
  </si>
  <si>
    <t>BMP {  }- Acres- {  } Year {2 }</t>
  </si>
  <si>
    <t>BMP {  }- Acres- {  } Year {3 }</t>
  </si>
  <si>
    <t>BMP { $$$$$$ }- Acres- {# #} Year {1 }</t>
  </si>
  <si>
    <t>BMP {Type}                         Match {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</si>
</sst>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0.0%"/>
    <numFmt numFmtId="167" formatCode="_(&quot;$&quot;* #,##0_);_(&quot;$&quot;* \(#,##0\);_(&quot;$&quot;* &quot;-&quot;??_);_(@_)"/>
  </numFmts>
  <fonts count="34" x14ac:knownFonts="1">
    <font>
      <sz val="10"/>
      <name val="Arial"/>
    </font>
    <font>
      <sz val="10"/>
      <name val="Arial"/>
      <family val="2"/>
    </font>
    <font>
      <sz val="10"/>
      <name val="Arial"/>
      <family val="2"/>
    </font>
    <font>
      <sz val="10"/>
      <name val="Arial"/>
      <family val="2"/>
    </font>
    <font>
      <sz val="11"/>
      <name val="Arial"/>
      <family val="2"/>
    </font>
    <font>
      <sz val="10"/>
      <name val="Arial"/>
      <family val="2"/>
    </font>
    <font>
      <sz val="8"/>
      <name val="Arial"/>
      <family val="2"/>
    </font>
    <font>
      <sz val="11"/>
      <color indexed="55"/>
      <name val="Arial"/>
      <family val="2"/>
    </font>
    <font>
      <sz val="11"/>
      <color indexed="55"/>
      <name val="Arial"/>
      <family val="2"/>
    </font>
    <font>
      <b/>
      <sz val="10"/>
      <name val="Arial"/>
      <family val="2"/>
    </font>
    <font>
      <b/>
      <sz val="11"/>
      <name val="Arial"/>
      <family val="2"/>
    </font>
    <font>
      <i/>
      <sz val="11"/>
      <name val="Arial"/>
      <family val="2"/>
    </font>
    <font>
      <sz val="11"/>
      <color indexed="10"/>
      <name val="Arial"/>
      <family val="2"/>
    </font>
    <font>
      <b/>
      <sz val="11"/>
      <color indexed="60"/>
      <name val="Arial"/>
      <family val="2"/>
    </font>
    <font>
      <b/>
      <sz val="11"/>
      <color indexed="10"/>
      <name val="Arial"/>
      <family val="2"/>
    </font>
    <font>
      <sz val="10"/>
      <color indexed="81"/>
      <name val="Tahoma"/>
      <family val="2"/>
    </font>
    <font>
      <sz val="9"/>
      <color indexed="81"/>
      <name val="Tahoma"/>
      <family val="2"/>
    </font>
    <font>
      <b/>
      <sz val="9"/>
      <color indexed="81"/>
      <name val="Tahoma"/>
      <family val="2"/>
    </font>
    <font>
      <i/>
      <sz val="10"/>
      <name val="Arial"/>
      <family val="2"/>
    </font>
    <font>
      <b/>
      <sz val="12"/>
      <name val="Arial"/>
      <family val="2"/>
    </font>
    <font>
      <sz val="12"/>
      <name val="Times New Roman"/>
      <family val="1"/>
    </font>
    <font>
      <sz val="10"/>
      <name val="Times New Roman"/>
      <family val="1"/>
    </font>
    <font>
      <b/>
      <sz val="12"/>
      <name val="Times New Roman"/>
      <family val="1"/>
    </font>
    <font>
      <sz val="10"/>
      <color rgb="FFFF0000"/>
      <name val="Times New Roman"/>
      <family val="1"/>
    </font>
    <font>
      <sz val="11"/>
      <color rgb="FF0070C0"/>
      <name val="Arial"/>
      <family val="2"/>
    </font>
    <font>
      <sz val="10"/>
      <name val="Arial"/>
    </font>
    <font>
      <b/>
      <sz val="10"/>
      <color rgb="FFFF0000"/>
      <name val="Arial"/>
      <family val="2"/>
    </font>
    <font>
      <sz val="10"/>
      <color rgb="FFFF0000"/>
      <name val="Arial"/>
      <family val="2"/>
    </font>
    <font>
      <b/>
      <sz val="9"/>
      <color rgb="FF0070C0"/>
      <name val="Arial"/>
      <family val="2"/>
    </font>
    <font>
      <sz val="9"/>
      <color rgb="FF0070C0"/>
      <name val="Arial"/>
      <family val="2"/>
    </font>
    <font>
      <b/>
      <sz val="8"/>
      <name val="Arial"/>
      <family val="2"/>
    </font>
    <font>
      <sz val="12"/>
      <color theme="0"/>
      <name val="Times New Roman"/>
      <family val="1"/>
    </font>
    <font>
      <sz val="10"/>
      <color theme="0"/>
      <name val="Times New Roman"/>
      <family val="1"/>
    </font>
    <font>
      <sz val="10"/>
      <color theme="0"/>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0"/>
        <bgColor indexed="64"/>
      </patternFill>
    </fill>
    <fill>
      <patternFill patternType="solid">
        <fgColor theme="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bgColor indexed="64"/>
      </patternFill>
    </fill>
  </fills>
  <borders count="79">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3"/>
      </top>
      <bottom style="thin">
        <color indexed="23"/>
      </bottom>
      <diagonal/>
    </border>
    <border>
      <left/>
      <right style="thin">
        <color indexed="64"/>
      </right>
      <top/>
      <bottom style="thin">
        <color indexed="23"/>
      </bottom>
      <diagonal/>
    </border>
    <border>
      <left/>
      <right/>
      <top style="thin">
        <color indexed="23"/>
      </top>
      <bottom style="thin">
        <color indexed="64"/>
      </bottom>
      <diagonal/>
    </border>
    <border>
      <left/>
      <right/>
      <top/>
      <bottom style="thin">
        <color indexed="23"/>
      </bottom>
      <diagonal/>
    </border>
    <border>
      <left/>
      <right/>
      <top/>
      <bottom style="thin">
        <color indexed="55"/>
      </bottom>
      <diagonal/>
    </border>
    <border>
      <left/>
      <right style="thin">
        <color indexed="64"/>
      </right>
      <top/>
      <bottom style="thin">
        <color indexed="55"/>
      </bottom>
      <diagonal/>
    </border>
    <border>
      <left/>
      <right/>
      <top/>
      <bottom style="thin">
        <color indexed="64"/>
      </bottom>
      <diagonal/>
    </border>
    <border>
      <left/>
      <right style="thin">
        <color indexed="64"/>
      </right>
      <top style="thin">
        <color indexed="23"/>
      </top>
      <bottom style="thin">
        <color indexed="23"/>
      </bottom>
      <diagonal/>
    </border>
    <border>
      <left/>
      <right style="thin">
        <color indexed="64"/>
      </right>
      <top style="thin">
        <color indexed="23"/>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9"/>
      </left>
      <right style="thin">
        <color indexed="9"/>
      </right>
      <top/>
      <bottom/>
      <diagonal/>
    </border>
    <border>
      <left/>
      <right style="thin">
        <color indexed="9"/>
      </right>
      <top/>
      <bottom/>
      <diagonal/>
    </border>
    <border>
      <left style="thin">
        <color indexed="9"/>
      </left>
      <right/>
      <top/>
      <bottom/>
      <diagonal/>
    </border>
    <border>
      <left/>
      <right/>
      <top style="medium">
        <color indexed="64"/>
      </top>
      <bottom/>
      <diagonal/>
    </border>
    <border>
      <left/>
      <right/>
      <top style="medium">
        <color indexed="9"/>
      </top>
      <bottom/>
      <diagonal/>
    </border>
    <border>
      <left/>
      <right style="medium">
        <color indexed="64"/>
      </right>
      <top style="medium">
        <color indexed="64"/>
      </top>
      <bottom/>
      <diagonal/>
    </border>
    <border>
      <left style="medium">
        <color indexed="64"/>
      </left>
      <right/>
      <top style="medium">
        <color theme="0"/>
      </top>
      <bottom style="thin">
        <color indexed="64"/>
      </bottom>
      <diagonal/>
    </border>
    <border>
      <left/>
      <right/>
      <top style="medium">
        <color theme="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medium">
        <color indexed="64"/>
      </left>
      <right style="thin">
        <color theme="0" tint="-0.14996795556505021"/>
      </right>
      <top style="thin">
        <color indexed="23"/>
      </top>
      <bottom style="thin">
        <color indexed="64"/>
      </bottom>
      <diagonal/>
    </border>
    <border>
      <left style="thin">
        <color theme="0" tint="-0.14996795556505021"/>
      </left>
      <right style="thin">
        <color theme="0" tint="-0.14996795556505021"/>
      </right>
      <top style="thin">
        <color indexed="23"/>
      </top>
      <bottom style="thin">
        <color indexed="64"/>
      </bottom>
      <diagonal/>
    </border>
    <border>
      <left style="thin">
        <color theme="0" tint="-0.24994659260841701"/>
      </left>
      <right style="thin">
        <color indexed="64"/>
      </right>
      <top style="thin">
        <color indexed="22"/>
      </top>
      <bottom style="thin">
        <color indexed="64"/>
      </bottom>
      <diagonal/>
    </border>
    <border>
      <left/>
      <right style="thin">
        <color theme="0" tint="-0.14996795556505021"/>
      </right>
      <top style="thin">
        <color indexed="23"/>
      </top>
      <bottom style="thin">
        <color indexed="64"/>
      </bottom>
      <diagonal/>
    </border>
    <border>
      <left style="thin">
        <color theme="0" tint="-0.14996795556505021"/>
      </left>
      <right style="thin">
        <color indexed="64"/>
      </right>
      <top style="thin">
        <color indexed="23"/>
      </top>
      <bottom style="thin">
        <color indexed="64"/>
      </bottom>
      <diagonal/>
    </border>
    <border>
      <left style="medium">
        <color indexed="64"/>
      </left>
      <right style="thin">
        <color theme="0" tint="-0.14996795556505021"/>
      </right>
      <top style="thin">
        <color indexed="55"/>
      </top>
      <bottom style="thin">
        <color indexed="64"/>
      </bottom>
      <diagonal/>
    </border>
    <border>
      <left style="thin">
        <color theme="0" tint="-0.14996795556505021"/>
      </left>
      <right style="thin">
        <color theme="0" tint="-0.14996795556505021"/>
      </right>
      <top style="thin">
        <color indexed="55"/>
      </top>
      <bottom style="thin">
        <color indexed="64"/>
      </bottom>
      <diagonal/>
    </border>
    <border>
      <left style="thin">
        <color theme="0" tint="-0.14996795556505021"/>
      </left>
      <right style="thin">
        <color indexed="64"/>
      </right>
      <top style="thin">
        <color indexed="55"/>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theme="0"/>
      </bottom>
      <diagonal/>
    </border>
    <border>
      <left style="thin">
        <color indexed="64"/>
      </left>
      <right/>
      <top style="thin">
        <color theme="0"/>
      </top>
      <bottom/>
      <diagonal/>
    </border>
    <border>
      <left/>
      <right style="medium">
        <color indexed="64"/>
      </right>
      <top style="thin">
        <color theme="0"/>
      </top>
      <bottom/>
      <diagonal/>
    </border>
    <border>
      <left style="thin">
        <color indexed="64"/>
      </left>
      <right/>
      <top style="thin">
        <color theme="0"/>
      </top>
      <bottom style="thin">
        <color theme="0"/>
      </bottom>
      <diagonal/>
    </border>
    <border>
      <left style="thin">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23"/>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theme="0" tint="-0.24994659260841701"/>
      </right>
      <top style="thin">
        <color indexed="22"/>
      </top>
      <bottom style="thin">
        <color indexed="64"/>
      </bottom>
      <diagonal/>
    </border>
    <border>
      <left style="medium">
        <color indexed="64"/>
      </left>
      <right/>
      <top/>
      <bottom style="medium">
        <color theme="0"/>
      </bottom>
      <diagonal/>
    </border>
    <border>
      <left/>
      <right style="thin">
        <color indexed="9"/>
      </right>
      <top/>
      <bottom style="medium">
        <color theme="0"/>
      </bottom>
      <diagonal/>
    </border>
    <border>
      <left/>
      <right/>
      <top style="thin">
        <color indexed="64"/>
      </top>
      <bottom style="thin">
        <color theme="0"/>
      </bottom>
      <diagonal/>
    </border>
    <border>
      <left/>
      <right/>
      <top style="thin">
        <color theme="0"/>
      </top>
      <bottom/>
      <diagonal/>
    </border>
    <border>
      <left/>
      <right/>
      <top style="thin">
        <color theme="0"/>
      </top>
      <bottom style="thin">
        <color theme="0"/>
      </bottom>
      <diagonal/>
    </border>
    <border>
      <left/>
      <right style="thin">
        <color theme="0" tint="-0.14996795556505021"/>
      </right>
      <top style="thin">
        <color indexed="55"/>
      </top>
      <bottom style="thin">
        <color indexed="64"/>
      </bottom>
      <diagonal/>
    </border>
  </borders>
  <cellStyleXfs count="2">
    <xf numFmtId="0" fontId="0" fillId="0" borderId="0"/>
    <xf numFmtId="44" fontId="25" fillId="0" borderId="0" applyFont="0" applyFill="0" applyBorder="0" applyAlignment="0" applyProtection="0"/>
  </cellStyleXfs>
  <cellXfs count="319">
    <xf numFmtId="0" fontId="0" fillId="0" borderId="0" xfId="0"/>
    <xf numFmtId="0" fontId="1" fillId="0" borderId="0" xfId="0" applyFont="1" applyBorder="1"/>
    <xf numFmtId="0" fontId="2" fillId="0" borderId="0" xfId="0" applyFont="1" applyBorder="1"/>
    <xf numFmtId="0" fontId="3" fillId="0" borderId="0" xfId="0" applyFont="1" applyBorder="1"/>
    <xf numFmtId="0" fontId="3" fillId="0" borderId="0" xfId="0" applyFont="1" applyBorder="1" applyAlignment="1">
      <alignment wrapText="1"/>
    </xf>
    <xf numFmtId="0" fontId="3" fillId="0" borderId="0" xfId="0" applyFont="1" applyFill="1" applyBorder="1"/>
    <xf numFmtId="0" fontId="2" fillId="0" borderId="2" xfId="0" applyFont="1" applyBorder="1" applyProtection="1">
      <protection hidden="1"/>
    </xf>
    <xf numFmtId="0" fontId="2" fillId="0" borderId="3" xfId="0" applyFont="1" applyBorder="1" applyProtection="1">
      <protection hidden="1"/>
    </xf>
    <xf numFmtId="164" fontId="2" fillId="0" borderId="2" xfId="0" applyNumberFormat="1" applyFont="1" applyBorder="1" applyProtection="1">
      <protection hidden="1"/>
    </xf>
    <xf numFmtId="164" fontId="2" fillId="0" borderId="3" xfId="0" applyNumberFormat="1" applyFont="1" applyBorder="1" applyProtection="1">
      <protection hidden="1"/>
    </xf>
    <xf numFmtId="0" fontId="3" fillId="0" borderId="2" xfId="0" applyFont="1" applyBorder="1" applyProtection="1">
      <protection hidden="1"/>
    </xf>
    <xf numFmtId="164" fontId="3" fillId="0" borderId="4" xfId="0" applyNumberFormat="1" applyFont="1" applyBorder="1" applyProtection="1">
      <protection hidden="1"/>
    </xf>
    <xf numFmtId="164" fontId="2" fillId="0" borderId="5" xfId="0" applyNumberFormat="1" applyFont="1" applyBorder="1" applyProtection="1">
      <protection hidden="1"/>
    </xf>
    <xf numFmtId="0" fontId="1" fillId="2" borderId="7" xfId="0" applyFont="1" applyFill="1" applyBorder="1" applyProtection="1">
      <protection hidden="1"/>
    </xf>
    <xf numFmtId="0" fontId="1" fillId="2" borderId="6" xfId="0" applyFont="1" applyFill="1" applyBorder="1" applyProtection="1">
      <protection hidden="1"/>
    </xf>
    <xf numFmtId="0" fontId="4" fillId="2" borderId="7" xfId="0" applyFont="1" applyFill="1" applyBorder="1" applyAlignment="1" applyProtection="1">
      <protection hidden="1"/>
    </xf>
    <xf numFmtId="0" fontId="4" fillId="2" borderId="1" xfId="0" applyFont="1" applyFill="1" applyBorder="1" applyProtection="1">
      <protection hidden="1"/>
    </xf>
    <xf numFmtId="0" fontId="4" fillId="2" borderId="7" xfId="0" applyFont="1" applyFill="1" applyBorder="1" applyProtection="1">
      <protection hidden="1"/>
    </xf>
    <xf numFmtId="0" fontId="4" fillId="2" borderId="0" xfId="0" applyFont="1" applyFill="1" applyBorder="1" applyAlignment="1" applyProtection="1">
      <alignment horizontal="right"/>
      <protection hidden="1"/>
    </xf>
    <xf numFmtId="0" fontId="4" fillId="2" borderId="3" xfId="0" applyFont="1" applyFill="1" applyBorder="1" applyAlignment="1" applyProtection="1">
      <alignment horizontal="right"/>
      <protection hidden="1"/>
    </xf>
    <xf numFmtId="0" fontId="4" fillId="2" borderId="3" xfId="0" applyFont="1" applyFill="1" applyBorder="1" applyAlignment="1" applyProtection="1">
      <alignment horizontal="center"/>
      <protection hidden="1"/>
    </xf>
    <xf numFmtId="3" fontId="4" fillId="2" borderId="8" xfId="0" applyNumberFormat="1" applyFont="1" applyFill="1" applyBorder="1" applyProtection="1">
      <protection hidden="1"/>
    </xf>
    <xf numFmtId="3" fontId="4" fillId="2" borderId="9" xfId="0" applyNumberFormat="1" applyFont="1" applyFill="1" applyBorder="1" applyProtection="1">
      <protection hidden="1"/>
    </xf>
    <xf numFmtId="3" fontId="4" fillId="2" borderId="11" xfId="0" applyNumberFormat="1" applyFont="1" applyFill="1" applyBorder="1" applyProtection="1">
      <protection hidden="1"/>
    </xf>
    <xf numFmtId="3" fontId="4" fillId="2" borderId="12" xfId="0" applyNumberFormat="1" applyFont="1" applyFill="1" applyBorder="1" applyAlignment="1" applyProtection="1">
      <alignment horizontal="right"/>
      <protection hidden="1"/>
    </xf>
    <xf numFmtId="3" fontId="4" fillId="2" borderId="13" xfId="0" applyNumberFormat="1" applyFont="1" applyFill="1" applyBorder="1" applyAlignment="1" applyProtection="1">
      <alignment horizontal="right"/>
      <protection hidden="1"/>
    </xf>
    <xf numFmtId="3" fontId="4" fillId="2" borderId="15" xfId="0" applyNumberFormat="1" applyFont="1" applyFill="1" applyBorder="1" applyProtection="1">
      <protection hidden="1"/>
    </xf>
    <xf numFmtId="165" fontId="12" fillId="0" borderId="14" xfId="0" applyNumberFormat="1" applyFont="1" applyFill="1" applyBorder="1" applyProtection="1">
      <protection hidden="1"/>
    </xf>
    <xf numFmtId="165" fontId="14" fillId="0" borderId="5" xfId="0" applyNumberFormat="1" applyFont="1" applyFill="1" applyBorder="1" applyProtection="1">
      <protection hidden="1"/>
    </xf>
    <xf numFmtId="164" fontId="13" fillId="0" borderId="14" xfId="0" applyNumberFormat="1" applyFont="1" applyFill="1" applyBorder="1" applyProtection="1">
      <protection hidden="1"/>
    </xf>
    <xf numFmtId="0" fontId="4" fillId="2" borderId="17" xfId="0" applyFont="1" applyFill="1" applyBorder="1" applyAlignment="1" applyProtection="1">
      <protection hidden="1"/>
    </xf>
    <xf numFmtId="0" fontId="4" fillId="2" borderId="18" xfId="0" applyFont="1" applyFill="1" applyBorder="1" applyAlignment="1" applyProtection="1">
      <alignment horizontal="left"/>
      <protection hidden="1"/>
    </xf>
    <xf numFmtId="0" fontId="4" fillId="2" borderId="19" xfId="0" applyFont="1" applyFill="1" applyBorder="1" applyAlignment="1" applyProtection="1">
      <alignment horizontal="right"/>
      <protection hidden="1"/>
    </xf>
    <xf numFmtId="0" fontId="4" fillId="2" borderId="20" xfId="0" applyFont="1" applyFill="1" applyBorder="1" applyAlignment="1" applyProtection="1">
      <alignment horizontal="right"/>
      <protection hidden="1"/>
    </xf>
    <xf numFmtId="164" fontId="13" fillId="0" borderId="5" xfId="0" applyNumberFormat="1" applyFont="1" applyFill="1" applyBorder="1" applyProtection="1">
      <protection hidden="1"/>
    </xf>
    <xf numFmtId="0" fontId="4" fillId="2" borderId="17" xfId="0" applyFont="1" applyFill="1" applyBorder="1" applyProtection="1">
      <protection hidden="1"/>
    </xf>
    <xf numFmtId="0" fontId="4" fillId="2" borderId="18" xfId="0" applyFont="1" applyFill="1" applyBorder="1" applyProtection="1">
      <protection hidden="1"/>
    </xf>
    <xf numFmtId="164" fontId="4" fillId="2" borderId="0" xfId="0" applyNumberFormat="1" applyFont="1" applyFill="1" applyBorder="1" applyProtection="1">
      <protection hidden="1"/>
    </xf>
    <xf numFmtId="164" fontId="12" fillId="0" borderId="14" xfId="0" applyNumberFormat="1" applyFont="1" applyFill="1" applyBorder="1" applyProtection="1">
      <protection hidden="1"/>
    </xf>
    <xf numFmtId="0" fontId="4" fillId="2" borderId="21" xfId="0" applyFont="1" applyFill="1" applyBorder="1" applyAlignment="1" applyProtection="1">
      <alignment horizontal="right"/>
      <protection hidden="1"/>
    </xf>
    <xf numFmtId="0" fontId="4" fillId="2" borderId="23" xfId="0" applyFont="1" applyFill="1" applyBorder="1" applyAlignment="1" applyProtection="1">
      <alignment horizontal="right"/>
      <protection hidden="1"/>
    </xf>
    <xf numFmtId="0" fontId="4" fillId="2" borderId="24" xfId="0" applyFont="1" applyFill="1" applyBorder="1" applyAlignment="1" applyProtection="1">
      <alignment horizontal="right"/>
      <protection hidden="1"/>
    </xf>
    <xf numFmtId="0" fontId="4" fillId="2" borderId="25" xfId="0" applyFont="1" applyFill="1" applyBorder="1" applyAlignment="1" applyProtection="1">
      <alignment horizontal="right"/>
      <protection hidden="1"/>
    </xf>
    <xf numFmtId="0" fontId="4" fillId="2" borderId="24" xfId="0" applyFont="1" applyFill="1" applyBorder="1" applyAlignment="1" applyProtection="1">
      <alignment horizontal="center"/>
      <protection hidden="1"/>
    </xf>
    <xf numFmtId="0" fontId="1" fillId="0" borderId="23" xfId="0" applyFont="1" applyBorder="1"/>
    <xf numFmtId="0" fontId="10" fillId="2" borderId="1" xfId="0" applyFont="1" applyFill="1" applyBorder="1" applyAlignment="1" applyProtection="1">
      <alignment horizontal="center"/>
      <protection hidden="1"/>
    </xf>
    <xf numFmtId="0" fontId="10" fillId="2" borderId="1" xfId="0" applyFont="1" applyFill="1" applyBorder="1" applyProtection="1">
      <protection hidden="1"/>
    </xf>
    <xf numFmtId="0" fontId="3" fillId="0" borderId="28" xfId="0" applyFont="1" applyFill="1" applyBorder="1"/>
    <xf numFmtId="6" fontId="3" fillId="0" borderId="0" xfId="0" applyNumberFormat="1" applyFont="1" applyBorder="1"/>
    <xf numFmtId="9" fontId="3" fillId="0" borderId="0" xfId="0" applyNumberFormat="1" applyFont="1" applyBorder="1"/>
    <xf numFmtId="166" fontId="3" fillId="0" borderId="0" xfId="0" applyNumberFormat="1" applyFont="1" applyBorder="1" applyAlignment="1">
      <alignment horizontal="right"/>
    </xf>
    <xf numFmtId="166" fontId="5" fillId="0" borderId="0" xfId="0" applyNumberFormat="1" applyFont="1" applyBorder="1" applyAlignment="1">
      <alignment horizontal="right"/>
    </xf>
    <xf numFmtId="0" fontId="5" fillId="0" borderId="0" xfId="0" applyFont="1" applyBorder="1" applyAlignment="1">
      <alignment horizontal="right" wrapText="1"/>
    </xf>
    <xf numFmtId="164" fontId="4" fillId="3" borderId="36" xfId="0" applyNumberFormat="1" applyFont="1" applyFill="1" applyBorder="1" applyProtection="1">
      <protection hidden="1"/>
    </xf>
    <xf numFmtId="164" fontId="10" fillId="3" borderId="39" xfId="0" applyNumberFormat="1" applyFont="1" applyFill="1" applyBorder="1" applyProtection="1">
      <protection hidden="1"/>
    </xf>
    <xf numFmtId="164" fontId="2" fillId="0" borderId="0" xfId="0" applyNumberFormat="1" applyFont="1" applyBorder="1" applyProtection="1">
      <protection hidden="1"/>
    </xf>
    <xf numFmtId="3" fontId="4" fillId="2" borderId="57" xfId="0" applyNumberFormat="1" applyFont="1" applyFill="1" applyBorder="1" applyProtection="1">
      <protection hidden="1"/>
    </xf>
    <xf numFmtId="3" fontId="4" fillId="2" borderId="57" xfId="0" applyNumberFormat="1" applyFont="1" applyFill="1" applyBorder="1" applyAlignment="1" applyProtection="1">
      <protection hidden="1"/>
    </xf>
    <xf numFmtId="3" fontId="4" fillId="2" borderId="25" xfId="0" applyNumberFormat="1" applyFont="1" applyFill="1" applyBorder="1" applyProtection="1">
      <protection hidden="1"/>
    </xf>
    <xf numFmtId="0" fontId="2" fillId="0" borderId="0" xfId="0" applyFont="1" applyBorder="1" applyProtection="1">
      <protection hidden="1"/>
    </xf>
    <xf numFmtId="3" fontId="4" fillId="2" borderId="54" xfId="0" applyNumberFormat="1" applyFont="1" applyFill="1" applyBorder="1" applyProtection="1">
      <protection hidden="1"/>
    </xf>
    <xf numFmtId="3" fontId="4" fillId="2" borderId="34" xfId="0" applyNumberFormat="1" applyFont="1" applyFill="1" applyBorder="1" applyProtection="1">
      <protection hidden="1"/>
    </xf>
    <xf numFmtId="3" fontId="4" fillId="2" borderId="35" xfId="0" applyNumberFormat="1" applyFont="1" applyFill="1" applyBorder="1" applyProtection="1">
      <protection hidden="1"/>
    </xf>
    <xf numFmtId="164" fontId="5" fillId="0" borderId="0" xfId="0" applyNumberFormat="1" applyFont="1" applyBorder="1" applyProtection="1">
      <protection hidden="1"/>
    </xf>
    <xf numFmtId="164" fontId="3" fillId="0" borderId="0" xfId="0" applyNumberFormat="1" applyFont="1" applyBorder="1" applyProtection="1">
      <protection hidden="1"/>
    </xf>
    <xf numFmtId="0" fontId="3" fillId="0" borderId="0" xfId="0" applyFont="1" applyBorder="1" applyProtection="1">
      <protection hidden="1"/>
    </xf>
    <xf numFmtId="166" fontId="5" fillId="0" borderId="0" xfId="0" applyNumberFormat="1" applyFont="1" applyBorder="1" applyAlignment="1" applyProtection="1">
      <alignment horizontal="right"/>
      <protection hidden="1"/>
    </xf>
    <xf numFmtId="166" fontId="3" fillId="0" borderId="0" xfId="0" applyNumberFormat="1" applyFont="1" applyBorder="1" applyAlignment="1" applyProtection="1">
      <alignment horizontal="right"/>
      <protection hidden="1"/>
    </xf>
    <xf numFmtId="0" fontId="1" fillId="0" borderId="1" xfId="0" applyFont="1" applyBorder="1" applyProtection="1">
      <protection hidden="1"/>
    </xf>
    <xf numFmtId="165" fontId="0" fillId="6" borderId="68" xfId="0" applyNumberFormat="1" applyFill="1" applyBorder="1" applyAlignment="1" applyProtection="1">
      <alignment horizontal="center"/>
      <protection locked="0"/>
    </xf>
    <xf numFmtId="165" fontId="0" fillId="7" borderId="68" xfId="0" applyNumberFormat="1" applyFill="1" applyBorder="1" applyAlignment="1" applyProtection="1">
      <alignment horizontal="center"/>
    </xf>
    <xf numFmtId="165" fontId="9" fillId="0" borderId="68" xfId="0" applyNumberFormat="1" applyFont="1" applyBorder="1" applyAlignment="1" applyProtection="1">
      <alignment horizontal="center"/>
    </xf>
    <xf numFmtId="0" fontId="22" fillId="0" borderId="68" xfId="0" quotePrefix="1" applyNumberFormat="1" applyFont="1" applyFill="1" applyBorder="1" applyAlignment="1">
      <alignment wrapText="1"/>
    </xf>
    <xf numFmtId="0" fontId="22" fillId="0" borderId="68" xfId="0" applyFont="1" applyFill="1" applyBorder="1" applyAlignment="1">
      <alignment horizontal="center" wrapText="1"/>
    </xf>
    <xf numFmtId="0" fontId="20" fillId="0" borderId="68" xfId="0" quotePrefix="1" applyNumberFormat="1" applyFont="1" applyFill="1" applyBorder="1"/>
    <xf numFmtId="0" fontId="21" fillId="0" borderId="68" xfId="0" quotePrefix="1" applyNumberFormat="1" applyFont="1" applyFill="1" applyBorder="1"/>
    <xf numFmtId="0" fontId="1" fillId="15" borderId="49" xfId="0" applyFont="1" applyFill="1" applyBorder="1" applyAlignment="1" applyProtection="1">
      <protection locked="0"/>
    </xf>
    <xf numFmtId="164" fontId="4" fillId="10" borderId="10" xfId="0" applyNumberFormat="1" applyFont="1" applyFill="1" applyBorder="1" applyProtection="1">
      <protection hidden="1"/>
    </xf>
    <xf numFmtId="44" fontId="4" fillId="2" borderId="11" xfId="1" applyFont="1" applyFill="1" applyBorder="1" applyProtection="1">
      <protection hidden="1"/>
    </xf>
    <xf numFmtId="164" fontId="4" fillId="9" borderId="62" xfId="0" applyNumberFormat="1" applyFont="1" applyFill="1" applyBorder="1" applyProtection="1">
      <protection hidden="1"/>
    </xf>
    <xf numFmtId="164" fontId="4" fillId="9" borderId="10" xfId="0" applyNumberFormat="1" applyFont="1" applyFill="1" applyBorder="1" applyProtection="1">
      <protection hidden="1"/>
    </xf>
    <xf numFmtId="164" fontId="10" fillId="9" borderId="16" xfId="0" applyNumberFormat="1" applyFont="1" applyFill="1" applyBorder="1" applyProtection="1">
      <protection hidden="1"/>
    </xf>
    <xf numFmtId="164" fontId="4" fillId="11" borderId="42" xfId="0" applyNumberFormat="1" applyFont="1" applyFill="1" applyBorder="1" applyAlignment="1" applyProtection="1">
      <alignment horizontal="right"/>
      <protection hidden="1"/>
    </xf>
    <xf numFmtId="164" fontId="4" fillId="11" borderId="43" xfId="0" applyNumberFormat="1" applyFont="1" applyFill="1" applyBorder="1" applyAlignment="1" applyProtection="1">
      <alignment horizontal="right"/>
      <protection hidden="1"/>
    </xf>
    <xf numFmtId="164" fontId="10" fillId="11" borderId="44" xfId="0" applyNumberFormat="1" applyFont="1" applyFill="1" applyBorder="1" applyAlignment="1" applyProtection="1">
      <alignment horizontal="right"/>
      <protection hidden="1"/>
    </xf>
    <xf numFmtId="164" fontId="4" fillId="12" borderId="37" xfId="0" applyNumberFormat="1" applyFont="1" applyFill="1" applyBorder="1" applyProtection="1">
      <protection hidden="1"/>
    </xf>
    <xf numFmtId="164" fontId="4" fillId="12" borderId="38" xfId="0" applyNumberFormat="1" applyFont="1" applyFill="1" applyBorder="1" applyProtection="1">
      <protection hidden="1"/>
    </xf>
    <xf numFmtId="164" fontId="10" fillId="12" borderId="41" xfId="0" applyNumberFormat="1" applyFont="1" applyFill="1" applyBorder="1" applyProtection="1">
      <protection hidden="1"/>
    </xf>
    <xf numFmtId="164" fontId="4" fillId="14" borderId="38" xfId="0" applyNumberFormat="1" applyFont="1" applyFill="1" applyBorder="1" applyProtection="1">
      <protection hidden="1"/>
    </xf>
    <xf numFmtId="164" fontId="10" fillId="14" borderId="41" xfId="0" applyNumberFormat="1" applyFont="1" applyFill="1" applyBorder="1" applyProtection="1">
      <protection hidden="1"/>
    </xf>
    <xf numFmtId="164" fontId="4" fillId="15" borderId="40" xfId="0" applyNumberFormat="1" applyFont="1" applyFill="1" applyBorder="1" applyProtection="1">
      <protection hidden="1"/>
    </xf>
    <xf numFmtId="164" fontId="4" fillId="15" borderId="38" xfId="0" applyNumberFormat="1" applyFont="1" applyFill="1" applyBorder="1" applyProtection="1">
      <protection hidden="1"/>
    </xf>
    <xf numFmtId="164" fontId="10" fillId="15" borderId="41" xfId="0" applyNumberFormat="1" applyFont="1" applyFill="1" applyBorder="1" applyProtection="1">
      <protection hidden="1"/>
    </xf>
    <xf numFmtId="164" fontId="4" fillId="16" borderId="10" xfId="0" applyNumberFormat="1" applyFont="1" applyFill="1" applyBorder="1" applyProtection="1">
      <protection hidden="1"/>
    </xf>
    <xf numFmtId="164" fontId="10" fillId="16" borderId="16" xfId="0" applyNumberFormat="1" applyFont="1" applyFill="1" applyBorder="1" applyProtection="1">
      <protection hidden="1"/>
    </xf>
    <xf numFmtId="0" fontId="30" fillId="4" borderId="2" xfId="0" applyFont="1" applyFill="1" applyBorder="1" applyAlignment="1" applyProtection="1">
      <alignment horizontal="left" wrapText="1"/>
      <protection hidden="1"/>
    </xf>
    <xf numFmtId="0" fontId="20" fillId="9" borderId="68" xfId="0" quotePrefix="1" applyNumberFormat="1" applyFont="1" applyFill="1" applyBorder="1"/>
    <xf numFmtId="0" fontId="20" fillId="11" borderId="68" xfId="0" quotePrefix="1" applyNumberFormat="1" applyFont="1" applyFill="1" applyBorder="1"/>
    <xf numFmtId="0" fontId="20" fillId="4" borderId="68" xfId="0" quotePrefix="1" applyNumberFormat="1" applyFont="1" applyFill="1" applyBorder="1"/>
    <xf numFmtId="0" fontId="20" fillId="9" borderId="68" xfId="0" applyFont="1" applyFill="1" applyBorder="1"/>
    <xf numFmtId="0" fontId="20" fillId="4" borderId="68" xfId="0" applyFont="1" applyFill="1" applyBorder="1"/>
    <xf numFmtId="0" fontId="20" fillId="11" borderId="68" xfId="0" applyFont="1" applyFill="1" applyBorder="1"/>
    <xf numFmtId="0" fontId="20" fillId="14" borderId="68" xfId="0" quotePrefix="1" applyNumberFormat="1" applyFont="1" applyFill="1" applyBorder="1"/>
    <xf numFmtId="0" fontId="20" fillId="14" borderId="68" xfId="0" applyFont="1" applyFill="1" applyBorder="1"/>
    <xf numFmtId="0" fontId="21" fillId="4" borderId="68" xfId="0" quotePrefix="1" applyNumberFormat="1" applyFont="1" applyFill="1" applyBorder="1"/>
    <xf numFmtId="0" fontId="20" fillId="17" borderId="68" xfId="0" quotePrefix="1" applyNumberFormat="1" applyFont="1" applyFill="1" applyBorder="1"/>
    <xf numFmtId="0" fontId="20" fillId="17" borderId="68" xfId="0" applyFont="1" applyFill="1" applyBorder="1"/>
    <xf numFmtId="0" fontId="20" fillId="18" borderId="68" xfId="0" quotePrefix="1" applyNumberFormat="1" applyFont="1" applyFill="1" applyBorder="1"/>
    <xf numFmtId="0" fontId="20" fillId="18" borderId="68" xfId="0" applyFont="1" applyFill="1" applyBorder="1"/>
    <xf numFmtId="0" fontId="20" fillId="19" borderId="68" xfId="0" quotePrefix="1" applyNumberFormat="1" applyFont="1" applyFill="1" applyBorder="1"/>
    <xf numFmtId="0" fontId="31" fillId="19" borderId="68" xfId="0" quotePrefix="1" applyNumberFormat="1" applyFont="1" applyFill="1" applyBorder="1"/>
    <xf numFmtId="0" fontId="31" fillId="19" borderId="68" xfId="0" applyFont="1" applyFill="1" applyBorder="1"/>
    <xf numFmtId="0" fontId="32" fillId="19" borderId="68" xfId="0" quotePrefix="1" applyNumberFormat="1" applyFont="1" applyFill="1" applyBorder="1"/>
    <xf numFmtId="0" fontId="31" fillId="14" borderId="68" xfId="0" quotePrefix="1" applyNumberFormat="1" applyFont="1" applyFill="1" applyBorder="1"/>
    <xf numFmtId="0" fontId="31" fillId="14" borderId="68" xfId="0" applyFont="1" applyFill="1" applyBorder="1"/>
    <xf numFmtId="0" fontId="31" fillId="10" borderId="68" xfId="0" quotePrefix="1" applyNumberFormat="1" applyFont="1" applyFill="1" applyBorder="1"/>
    <xf numFmtId="0" fontId="31" fillId="10" borderId="68" xfId="0" applyFont="1" applyFill="1" applyBorder="1"/>
    <xf numFmtId="0" fontId="31" fillId="0" borderId="68" xfId="0" quotePrefix="1" applyNumberFormat="1" applyFont="1" applyFill="1" applyBorder="1"/>
    <xf numFmtId="167" fontId="3" fillId="0" borderId="0" xfId="0" applyNumberFormat="1" applyFont="1" applyBorder="1" applyProtection="1">
      <protection hidden="1"/>
    </xf>
    <xf numFmtId="167" fontId="3" fillId="0" borderId="0" xfId="0" applyNumberFormat="1" applyFont="1" applyBorder="1" applyAlignment="1" applyProtection="1">
      <alignment horizontal="right"/>
      <protection hidden="1"/>
    </xf>
    <xf numFmtId="0" fontId="4" fillId="2" borderId="1" xfId="0" applyFont="1" applyFill="1" applyBorder="1" applyAlignment="1" applyProtection="1">
      <protection hidden="1"/>
    </xf>
    <xf numFmtId="0" fontId="0" fillId="20" borderId="0" xfId="0" applyFill="1"/>
    <xf numFmtId="0" fontId="33" fillId="20" borderId="0" xfId="0" applyFont="1" applyFill="1"/>
    <xf numFmtId="0" fontId="9" fillId="17" borderId="26" xfId="0" applyFont="1" applyFill="1" applyBorder="1" applyAlignment="1" applyProtection="1">
      <alignment horizontal="right" vertical="top" wrapText="1"/>
      <protection hidden="1"/>
    </xf>
    <xf numFmtId="0" fontId="1" fillId="15" borderId="76" xfId="0" applyFont="1" applyFill="1" applyBorder="1" applyAlignment="1" applyProtection="1">
      <protection locked="0"/>
    </xf>
    <xf numFmtId="165" fontId="10" fillId="4" borderId="0" xfId="0" applyNumberFormat="1" applyFont="1" applyFill="1" applyBorder="1" applyAlignment="1" applyProtection="1">
      <alignment horizontal="left" wrapText="1"/>
      <protection hidden="1"/>
    </xf>
    <xf numFmtId="164" fontId="4" fillId="11" borderId="78" xfId="0" applyNumberFormat="1" applyFont="1" applyFill="1" applyBorder="1" applyAlignment="1" applyProtection="1">
      <alignment horizontal="right"/>
      <protection hidden="1"/>
    </xf>
    <xf numFmtId="164" fontId="4" fillId="12" borderId="40" xfId="0" applyNumberFormat="1" applyFont="1" applyFill="1" applyBorder="1" applyProtection="1">
      <protection hidden="1"/>
    </xf>
    <xf numFmtId="164" fontId="4" fillId="14" borderId="40" xfId="0" applyNumberFormat="1" applyFont="1" applyFill="1" applyBorder="1" applyProtection="1">
      <protection hidden="1"/>
    </xf>
    <xf numFmtId="164" fontId="4" fillId="3" borderId="72" xfId="0" applyNumberFormat="1" applyFont="1" applyFill="1" applyBorder="1" applyProtection="1">
      <protection hidden="1"/>
    </xf>
    <xf numFmtId="3" fontId="4" fillId="9" borderId="45" xfId="0" applyNumberFormat="1" applyFont="1" applyFill="1" applyBorder="1" applyProtection="1">
      <protection hidden="1"/>
    </xf>
    <xf numFmtId="3" fontId="4" fillId="9" borderId="29" xfId="0" applyNumberFormat="1" applyFont="1" applyFill="1" applyBorder="1" applyProtection="1">
      <protection hidden="1"/>
    </xf>
    <xf numFmtId="0" fontId="4" fillId="9" borderId="29" xfId="0" applyFont="1" applyFill="1" applyBorder="1" applyProtection="1">
      <protection hidden="1"/>
    </xf>
    <xf numFmtId="3" fontId="4" fillId="9" borderId="46" xfId="0" applyNumberFormat="1" applyFont="1" applyFill="1" applyBorder="1" applyProtection="1">
      <protection hidden="1"/>
    </xf>
    <xf numFmtId="3" fontId="4" fillId="9" borderId="31" xfId="0" applyNumberFormat="1" applyFont="1" applyFill="1" applyBorder="1" applyProtection="1">
      <protection hidden="1"/>
    </xf>
    <xf numFmtId="0" fontId="4" fillId="9" borderId="45" xfId="0" applyFont="1" applyFill="1" applyBorder="1" applyProtection="1">
      <protection hidden="1"/>
    </xf>
    <xf numFmtId="167" fontId="4" fillId="13" borderId="68" xfId="1" applyNumberFormat="1" applyFont="1" applyFill="1" applyBorder="1" applyProtection="1">
      <protection locked="0"/>
    </xf>
    <xf numFmtId="167" fontId="4" fillId="9" borderId="68" xfId="0" applyNumberFormat="1" applyFont="1" applyFill="1" applyBorder="1" applyProtection="1">
      <protection hidden="1"/>
    </xf>
    <xf numFmtId="167" fontId="4" fillId="10" borderId="68" xfId="0" applyNumberFormat="1" applyFont="1" applyFill="1" applyBorder="1" applyProtection="1">
      <protection hidden="1"/>
    </xf>
    <xf numFmtId="167" fontId="4" fillId="0" borderId="68" xfId="1" applyNumberFormat="1" applyFont="1" applyFill="1" applyBorder="1" applyAlignment="1" applyProtection="1">
      <alignment horizontal="right"/>
      <protection locked="0"/>
    </xf>
    <xf numFmtId="167" fontId="4" fillId="11" borderId="68" xfId="0" applyNumberFormat="1" applyFont="1" applyFill="1" applyBorder="1" applyAlignment="1" applyProtection="1">
      <alignment horizontal="right"/>
      <protection hidden="1"/>
    </xf>
    <xf numFmtId="167" fontId="4" fillId="0" borderId="68" xfId="1" applyNumberFormat="1" applyFont="1" applyBorder="1" applyProtection="1">
      <protection locked="0"/>
    </xf>
    <xf numFmtId="167" fontId="4" fillId="0" borderId="68" xfId="1" applyNumberFormat="1" applyFont="1" applyFill="1" applyBorder="1" applyProtection="1">
      <protection locked="0"/>
    </xf>
    <xf numFmtId="167" fontId="4" fillId="12" borderId="68" xfId="0" applyNumberFormat="1" applyFont="1" applyFill="1" applyBorder="1" applyProtection="1">
      <protection hidden="1"/>
    </xf>
    <xf numFmtId="167" fontId="4" fillId="14" borderId="68" xfId="0" applyNumberFormat="1" applyFont="1" applyFill="1" applyBorder="1" applyProtection="1">
      <protection locked="0"/>
    </xf>
    <xf numFmtId="167" fontId="4" fillId="15" borderId="68" xfId="0" applyNumberFormat="1" applyFont="1" applyFill="1" applyBorder="1" applyProtection="1">
      <protection hidden="1"/>
    </xf>
    <xf numFmtId="167" fontId="12" fillId="0" borderId="68" xfId="1" applyNumberFormat="1" applyFont="1" applyBorder="1" applyProtection="1">
      <protection locked="0"/>
    </xf>
    <xf numFmtId="167" fontId="4" fillId="16" borderId="68" xfId="0" applyNumberFormat="1" applyFont="1" applyFill="1" applyBorder="1" applyProtection="1">
      <protection hidden="1"/>
    </xf>
    <xf numFmtId="167" fontId="4" fillId="0" borderId="68" xfId="0" applyNumberFormat="1" applyFont="1" applyFill="1" applyBorder="1" applyProtection="1">
      <protection locked="0"/>
    </xf>
    <xf numFmtId="167" fontId="4" fillId="4" borderId="68" xfId="0" applyNumberFormat="1" applyFont="1" applyFill="1" applyBorder="1" applyProtection="1">
      <protection hidden="1"/>
    </xf>
    <xf numFmtId="167" fontId="12" fillId="2" borderId="68" xfId="0" applyNumberFormat="1" applyFont="1" applyFill="1" applyBorder="1" applyProtection="1">
      <protection hidden="1"/>
    </xf>
    <xf numFmtId="167" fontId="13" fillId="0" borderId="68" xfId="0" applyNumberFormat="1" applyFont="1" applyFill="1" applyBorder="1" applyProtection="1">
      <protection hidden="1"/>
    </xf>
    <xf numFmtId="0" fontId="28" fillId="0" borderId="2" xfId="0" applyFont="1" applyBorder="1" applyAlignment="1" applyProtection="1">
      <alignment wrapText="1"/>
      <protection locked="0"/>
    </xf>
    <xf numFmtId="0" fontId="29" fillId="0" borderId="0" xfId="0" applyFont="1" applyBorder="1" applyAlignment="1" applyProtection="1">
      <alignment wrapText="1"/>
      <protection locked="0"/>
    </xf>
    <xf numFmtId="0" fontId="1" fillId="2" borderId="2" xfId="0" applyFont="1" applyFill="1" applyBorder="1" applyAlignment="1" applyProtection="1">
      <alignment horizontal="center"/>
      <protection hidden="1"/>
    </xf>
    <xf numFmtId="0" fontId="1" fillId="2" borderId="3" xfId="0" applyFont="1" applyFill="1" applyBorder="1" applyAlignment="1" applyProtection="1">
      <alignment horizontal="center"/>
      <protection hidden="1"/>
    </xf>
    <xf numFmtId="0" fontId="1" fillId="2" borderId="22" xfId="0" applyFont="1" applyFill="1" applyBorder="1" applyAlignment="1" applyProtection="1">
      <alignment horizontal="center"/>
      <protection hidden="1"/>
    </xf>
    <xf numFmtId="0" fontId="1" fillId="2" borderId="24" xfId="0" applyFont="1" applyFill="1" applyBorder="1" applyAlignment="1" applyProtection="1">
      <alignment horizontal="center"/>
      <protection hidden="1"/>
    </xf>
    <xf numFmtId="0" fontId="4" fillId="0" borderId="30" xfId="0" applyFont="1" applyBorder="1" applyAlignment="1" applyProtection="1">
      <alignment horizontal="center" vertical="top"/>
      <protection locked="0"/>
    </xf>
    <xf numFmtId="0" fontId="26" fillId="8" borderId="26" xfId="0" applyFont="1" applyFill="1" applyBorder="1" applyAlignment="1" applyProtection="1">
      <alignment horizontal="left" vertical="top" wrapText="1"/>
      <protection locked="0"/>
    </xf>
    <xf numFmtId="0" fontId="9" fillId="8" borderId="26" xfId="0" applyFont="1" applyFill="1" applyBorder="1" applyAlignment="1" applyProtection="1">
      <alignment horizontal="left" vertical="top" wrapText="1"/>
      <protection locked="0"/>
    </xf>
    <xf numFmtId="0" fontId="9" fillId="0" borderId="32" xfId="0" applyFont="1" applyBorder="1" applyAlignment="1" applyProtection="1">
      <alignment horizontal="center" vertical="top"/>
      <protection hidden="1"/>
    </xf>
    <xf numFmtId="0" fontId="9" fillId="0" borderId="33" xfId="0" applyFont="1" applyBorder="1" applyAlignment="1" applyProtection="1">
      <alignment horizontal="center" vertical="top"/>
      <protection hidden="1"/>
    </xf>
    <xf numFmtId="167" fontId="4" fillId="10" borderId="68" xfId="0" applyNumberFormat="1" applyFont="1" applyFill="1" applyBorder="1" applyAlignment="1" applyProtection="1">
      <alignment horizontal="center"/>
      <protection hidden="1"/>
    </xf>
    <xf numFmtId="3" fontId="4" fillId="2" borderId="59" xfId="0" applyNumberFormat="1" applyFont="1" applyFill="1" applyBorder="1" applyAlignment="1" applyProtection="1">
      <alignment horizontal="center"/>
      <protection hidden="1"/>
    </xf>
    <xf numFmtId="3" fontId="4" fillId="2" borderId="60" xfId="0" applyNumberFormat="1" applyFont="1" applyFill="1" applyBorder="1" applyAlignment="1" applyProtection="1">
      <alignment horizontal="center"/>
      <protection hidden="1"/>
    </xf>
    <xf numFmtId="0" fontId="9" fillId="17" borderId="73" xfId="0" applyFont="1" applyFill="1" applyBorder="1" applyAlignment="1" applyProtection="1">
      <alignment horizontal="right" vertical="top" wrapText="1"/>
      <protection hidden="1"/>
    </xf>
    <xf numFmtId="0" fontId="0" fillId="17" borderId="74" xfId="0" applyFill="1" applyBorder="1" applyAlignment="1">
      <alignment horizontal="right" vertical="top" wrapText="1"/>
    </xf>
    <xf numFmtId="0" fontId="1" fillId="2" borderId="6" xfId="0" applyFont="1" applyFill="1" applyBorder="1" applyAlignment="1" applyProtection="1">
      <alignment horizontal="left" vertical="top" wrapText="1"/>
      <protection hidden="1"/>
    </xf>
    <xf numFmtId="0" fontId="1" fillId="2" borderId="18" xfId="0" applyFont="1" applyFill="1" applyBorder="1" applyAlignment="1" applyProtection="1">
      <alignment horizontal="left" vertical="top" wrapText="1"/>
      <protection hidden="1"/>
    </xf>
    <xf numFmtId="0" fontId="1" fillId="2" borderId="2" xfId="0" applyFont="1" applyFill="1" applyBorder="1" applyAlignment="1" applyProtection="1">
      <alignment horizontal="left" vertical="top" wrapText="1"/>
      <protection hidden="1"/>
    </xf>
    <xf numFmtId="0" fontId="1" fillId="2" borderId="20" xfId="0" applyFont="1" applyFill="1" applyBorder="1" applyAlignment="1" applyProtection="1">
      <alignment horizontal="left" vertical="top" wrapText="1"/>
      <protection hidden="1"/>
    </xf>
    <xf numFmtId="0" fontId="1" fillId="2" borderId="22" xfId="0" applyFont="1" applyFill="1" applyBorder="1" applyAlignment="1" applyProtection="1">
      <alignment horizontal="left" vertical="top" wrapText="1"/>
      <protection hidden="1"/>
    </xf>
    <xf numFmtId="0" fontId="1" fillId="2" borderId="25" xfId="0" applyFont="1" applyFill="1" applyBorder="1" applyAlignment="1" applyProtection="1">
      <alignment horizontal="left" vertical="top" wrapText="1"/>
      <protection hidden="1"/>
    </xf>
    <xf numFmtId="0" fontId="1" fillId="17" borderId="27" xfId="0" applyFont="1" applyFill="1" applyBorder="1" applyAlignment="1" applyProtection="1">
      <alignment horizontal="center" vertical="center" wrapText="1"/>
      <protection hidden="1"/>
    </xf>
    <xf numFmtId="0" fontId="3" fillId="17" borderId="27" xfId="0" applyFont="1" applyFill="1" applyBorder="1" applyAlignment="1" applyProtection="1">
      <alignment horizontal="center" vertical="center" wrapText="1"/>
      <protection hidden="1"/>
    </xf>
    <xf numFmtId="0" fontId="27" fillId="8" borderId="28" xfId="0" applyFont="1" applyFill="1" applyBorder="1" applyAlignment="1" applyProtection="1">
      <alignment horizontal="left" vertical="center" wrapText="1"/>
      <protection hidden="1"/>
    </xf>
    <xf numFmtId="0" fontId="5" fillId="8" borderId="28" xfId="0" applyFont="1" applyFill="1" applyBorder="1" applyAlignment="1" applyProtection="1">
      <alignment horizontal="left" vertical="center" wrapText="1"/>
      <protection hidden="1"/>
    </xf>
    <xf numFmtId="0" fontId="26" fillId="8" borderId="26" xfId="0" applyFont="1" applyFill="1" applyBorder="1" applyAlignment="1" applyProtection="1">
      <alignment horizontal="left" vertical="top"/>
      <protection locked="0"/>
    </xf>
    <xf numFmtId="3" fontId="4" fillId="2" borderId="55" xfId="0" applyNumberFormat="1" applyFont="1" applyFill="1" applyBorder="1" applyAlignment="1" applyProtection="1">
      <alignment horizontal="center"/>
      <protection hidden="1"/>
    </xf>
    <xf numFmtId="3" fontId="4" fillId="2" borderId="56" xfId="0" applyNumberFormat="1" applyFont="1" applyFill="1" applyBorder="1" applyAlignment="1" applyProtection="1">
      <alignment horizontal="center"/>
      <protection hidden="1"/>
    </xf>
    <xf numFmtId="3" fontId="4" fillId="2" borderId="57" xfId="0" applyNumberFormat="1" applyFont="1" applyFill="1" applyBorder="1" applyAlignment="1" applyProtection="1">
      <alignment horizontal="center"/>
      <protection hidden="1"/>
    </xf>
    <xf numFmtId="0" fontId="10" fillId="9" borderId="52" xfId="0" applyFont="1" applyFill="1" applyBorder="1" applyAlignment="1" applyProtection="1">
      <protection hidden="1"/>
    </xf>
    <xf numFmtId="0" fontId="10" fillId="9" borderId="53" xfId="0" applyFont="1" applyFill="1" applyBorder="1" applyAlignment="1" applyProtection="1">
      <protection hidden="1"/>
    </xf>
    <xf numFmtId="0" fontId="1" fillId="8" borderId="49" xfId="0" applyFont="1" applyFill="1" applyBorder="1" applyAlignment="1" applyProtection="1">
      <alignment wrapText="1"/>
      <protection hidden="1"/>
    </xf>
    <xf numFmtId="0" fontId="1" fillId="8" borderId="50" xfId="0" applyFont="1" applyFill="1" applyBorder="1" applyAlignment="1" applyProtection="1">
      <alignment wrapText="1"/>
      <protection hidden="1"/>
    </xf>
    <xf numFmtId="0" fontId="1" fillId="9" borderId="55" xfId="0" applyFont="1" applyFill="1" applyBorder="1" applyAlignment="1" applyProtection="1">
      <protection hidden="1"/>
    </xf>
    <xf numFmtId="0" fontId="2" fillId="9" borderId="56" xfId="0" applyFont="1" applyFill="1" applyBorder="1" applyAlignment="1" applyProtection="1">
      <protection hidden="1"/>
    </xf>
    <xf numFmtId="0" fontId="28" fillId="0" borderId="2" xfId="0" applyFont="1" applyBorder="1" applyAlignment="1" applyProtection="1">
      <protection locked="0"/>
    </xf>
    <xf numFmtId="0" fontId="29" fillId="0" borderId="0" xfId="0" applyFont="1" applyBorder="1" applyAlignment="1" applyProtection="1">
      <protection locked="0"/>
    </xf>
    <xf numFmtId="0" fontId="1" fillId="9" borderId="55" xfId="0" applyFont="1" applyFill="1" applyBorder="1" applyAlignment="1" applyProtection="1">
      <alignment horizontal="left"/>
      <protection hidden="1"/>
    </xf>
    <xf numFmtId="0" fontId="2" fillId="9" borderId="57" xfId="0" applyFont="1" applyFill="1" applyBorder="1" applyAlignment="1" applyProtection="1">
      <alignment horizontal="left"/>
      <protection hidden="1"/>
    </xf>
    <xf numFmtId="3" fontId="4" fillId="2" borderId="45" xfId="0" applyNumberFormat="1" applyFont="1" applyFill="1" applyBorder="1" applyAlignment="1" applyProtection="1">
      <alignment horizontal="center"/>
      <protection hidden="1"/>
    </xf>
    <xf numFmtId="3" fontId="4" fillId="2" borderId="29" xfId="0" applyNumberFormat="1" applyFont="1" applyFill="1" applyBorder="1" applyAlignment="1" applyProtection="1">
      <alignment horizontal="center"/>
      <protection hidden="1"/>
    </xf>
    <xf numFmtId="3" fontId="4" fillId="2" borderId="46" xfId="0" applyNumberFormat="1" applyFont="1" applyFill="1" applyBorder="1" applyAlignment="1" applyProtection="1">
      <alignment horizontal="center"/>
      <protection hidden="1"/>
    </xf>
    <xf numFmtId="3" fontId="4" fillId="2" borderId="19" xfId="0" applyNumberFormat="1" applyFont="1" applyFill="1" applyBorder="1" applyAlignment="1" applyProtection="1">
      <alignment horizontal="center"/>
      <protection hidden="1"/>
    </xf>
    <xf numFmtId="3" fontId="4" fillId="2" borderId="0" xfId="0" applyNumberFormat="1" applyFont="1" applyFill="1" applyBorder="1" applyAlignment="1" applyProtection="1">
      <alignment horizontal="center"/>
      <protection hidden="1"/>
    </xf>
    <xf numFmtId="3" fontId="4" fillId="2" borderId="3" xfId="0" applyNumberFormat="1" applyFont="1" applyFill="1" applyBorder="1" applyAlignment="1" applyProtection="1">
      <alignment horizontal="center"/>
      <protection hidden="1"/>
    </xf>
    <xf numFmtId="3" fontId="4" fillId="9" borderId="45" xfId="0" applyNumberFormat="1" applyFont="1" applyFill="1" applyBorder="1" applyAlignment="1" applyProtection="1">
      <alignment horizontal="center"/>
      <protection hidden="1"/>
    </xf>
    <xf numFmtId="3" fontId="4" fillId="9" borderId="29" xfId="0" applyNumberFormat="1" applyFont="1" applyFill="1" applyBorder="1" applyAlignment="1" applyProtection="1">
      <alignment horizontal="center"/>
      <protection hidden="1"/>
    </xf>
    <xf numFmtId="3" fontId="4" fillId="9" borderId="46" xfId="0" applyNumberFormat="1" applyFont="1" applyFill="1" applyBorder="1" applyAlignment="1" applyProtection="1">
      <alignment horizontal="center"/>
      <protection hidden="1"/>
    </xf>
    <xf numFmtId="3" fontId="4" fillId="9" borderId="21" xfId="0" applyNumberFormat="1" applyFont="1" applyFill="1" applyBorder="1" applyAlignment="1" applyProtection="1">
      <alignment horizontal="center"/>
      <protection hidden="1"/>
    </xf>
    <xf numFmtId="3" fontId="4" fillId="9" borderId="23" xfId="0" applyNumberFormat="1" applyFont="1" applyFill="1" applyBorder="1" applyAlignment="1" applyProtection="1">
      <alignment horizontal="center"/>
      <protection hidden="1"/>
    </xf>
    <xf numFmtId="3" fontId="4" fillId="9" borderId="24" xfId="0" applyNumberFormat="1" applyFont="1" applyFill="1" applyBorder="1" applyAlignment="1" applyProtection="1">
      <alignment horizontal="center"/>
      <protection hidden="1"/>
    </xf>
    <xf numFmtId="0" fontId="4" fillId="9" borderId="47" xfId="0" applyFont="1" applyFill="1" applyBorder="1" applyAlignment="1" applyProtection="1">
      <alignment horizontal="center"/>
      <protection hidden="1"/>
    </xf>
    <xf numFmtId="0" fontId="4" fillId="9" borderId="29" xfId="0" applyFont="1" applyFill="1" applyBorder="1" applyAlignment="1" applyProtection="1">
      <alignment horizontal="center"/>
      <protection hidden="1"/>
    </xf>
    <xf numFmtId="0" fontId="4" fillId="9" borderId="31" xfId="0" applyFont="1" applyFill="1" applyBorder="1" applyAlignment="1" applyProtection="1">
      <alignment horizontal="center"/>
      <protection hidden="1"/>
    </xf>
    <xf numFmtId="0" fontId="4" fillId="9" borderId="2" xfId="0" applyFont="1" applyFill="1" applyBorder="1" applyAlignment="1" applyProtection="1">
      <alignment horizontal="center"/>
      <protection hidden="1"/>
    </xf>
    <xf numFmtId="0" fontId="4" fillId="9" borderId="0" xfId="0" applyFont="1" applyFill="1" applyBorder="1" applyAlignment="1" applyProtection="1">
      <alignment horizontal="center"/>
      <protection hidden="1"/>
    </xf>
    <xf numFmtId="0" fontId="4" fillId="9" borderId="20" xfId="0" applyFont="1" applyFill="1" applyBorder="1" applyAlignment="1" applyProtection="1">
      <alignment horizontal="center"/>
      <protection hidden="1"/>
    </xf>
    <xf numFmtId="0" fontId="4" fillId="9" borderId="45" xfId="0" applyFont="1" applyFill="1" applyBorder="1" applyAlignment="1" applyProtection="1">
      <alignment horizontal="center"/>
      <protection hidden="1"/>
    </xf>
    <xf numFmtId="0" fontId="4" fillId="9" borderId="19" xfId="0" applyFont="1" applyFill="1" applyBorder="1" applyAlignment="1" applyProtection="1">
      <alignment horizontal="center"/>
      <protection hidden="1"/>
    </xf>
    <xf numFmtId="0" fontId="4" fillId="11" borderId="4" xfId="0" applyFont="1" applyFill="1" applyBorder="1" applyAlignment="1" applyProtection="1">
      <alignment horizontal="right" wrapText="1"/>
      <protection hidden="1"/>
    </xf>
    <xf numFmtId="0" fontId="4" fillId="11" borderId="14" xfId="0" applyFont="1" applyFill="1" applyBorder="1" applyAlignment="1" applyProtection="1">
      <alignment horizontal="right" wrapText="1"/>
      <protection hidden="1"/>
    </xf>
    <xf numFmtId="0" fontId="10" fillId="14" borderId="48" xfId="0" applyFont="1" applyFill="1" applyBorder="1" applyAlignment="1" applyProtection="1">
      <alignment horizontal="left"/>
      <protection hidden="1"/>
    </xf>
    <xf numFmtId="0" fontId="10" fillId="14" borderId="75" xfId="0" applyFont="1" applyFill="1" applyBorder="1" applyAlignment="1" applyProtection="1">
      <alignment horizontal="left"/>
      <protection hidden="1"/>
    </xf>
    <xf numFmtId="0" fontId="10" fillId="12" borderId="48" xfId="0" applyFont="1" applyFill="1" applyBorder="1" applyAlignment="1" applyProtection="1">
      <alignment horizontal="left"/>
      <protection hidden="1"/>
    </xf>
    <xf numFmtId="0" fontId="10" fillId="12" borderId="75" xfId="0" applyFont="1" applyFill="1" applyBorder="1" applyAlignment="1" applyProtection="1">
      <alignment horizontal="left"/>
      <protection hidden="1"/>
    </xf>
    <xf numFmtId="0" fontId="4" fillId="8" borderId="49" xfId="0" applyFont="1" applyFill="1" applyBorder="1" applyAlignment="1" applyProtection="1">
      <alignment wrapText="1"/>
      <protection hidden="1"/>
    </xf>
    <xf numFmtId="0" fontId="4" fillId="8" borderId="76" xfId="0" applyFont="1" applyFill="1" applyBorder="1" applyAlignment="1" applyProtection="1">
      <alignment wrapText="1"/>
      <protection hidden="1"/>
    </xf>
    <xf numFmtId="0" fontId="4" fillId="12" borderId="4" xfId="0" applyFont="1" applyFill="1" applyBorder="1" applyAlignment="1" applyProtection="1">
      <alignment horizontal="right" wrapText="1"/>
      <protection hidden="1"/>
    </xf>
    <xf numFmtId="0" fontId="4" fillId="12" borderId="14" xfId="0" applyFont="1" applyFill="1" applyBorder="1" applyAlignment="1" applyProtection="1">
      <alignment horizontal="right" wrapText="1"/>
      <protection hidden="1"/>
    </xf>
    <xf numFmtId="0" fontId="8" fillId="8" borderId="49" xfId="0" applyFont="1" applyFill="1" applyBorder="1" applyAlignment="1" applyProtection="1">
      <alignment wrapText="1"/>
      <protection hidden="1"/>
    </xf>
    <xf numFmtId="0" fontId="8" fillId="8" borderId="76" xfId="0" applyFont="1" applyFill="1" applyBorder="1" applyAlignment="1" applyProtection="1">
      <alignment wrapText="1"/>
      <protection hidden="1"/>
    </xf>
    <xf numFmtId="167" fontId="4" fillId="14" borderId="68" xfId="0" applyNumberFormat="1" applyFont="1" applyFill="1" applyBorder="1" applyAlignment="1" applyProtection="1">
      <alignment horizontal="center"/>
      <protection hidden="1"/>
    </xf>
    <xf numFmtId="167" fontId="4" fillId="15" borderId="68" xfId="0" applyNumberFormat="1" applyFont="1" applyFill="1" applyBorder="1" applyAlignment="1" applyProtection="1">
      <alignment horizontal="center"/>
      <protection locked="0"/>
    </xf>
    <xf numFmtId="0" fontId="4" fillId="14" borderId="4" xfId="0" applyFont="1" applyFill="1" applyBorder="1" applyAlignment="1" applyProtection="1">
      <alignment horizontal="right" wrapText="1"/>
      <protection hidden="1"/>
    </xf>
    <xf numFmtId="0" fontId="4" fillId="14" borderId="14" xfId="0" applyFont="1" applyFill="1" applyBorder="1" applyAlignment="1" applyProtection="1">
      <alignment horizontal="right" wrapText="1"/>
      <protection hidden="1"/>
    </xf>
    <xf numFmtId="0" fontId="10" fillId="15" borderId="48" xfId="0" applyFont="1" applyFill="1" applyBorder="1" applyAlignment="1" applyProtection="1">
      <alignment horizontal="left"/>
      <protection locked="0"/>
    </xf>
    <xf numFmtId="0" fontId="10" fillId="15" borderId="75" xfId="0" applyFont="1" applyFill="1" applyBorder="1" applyAlignment="1" applyProtection="1">
      <alignment horizontal="left"/>
      <protection locked="0"/>
    </xf>
    <xf numFmtId="0" fontId="7" fillId="8" borderId="51" xfId="0" applyFont="1" applyFill="1" applyBorder="1" applyAlignment="1" applyProtection="1">
      <alignment wrapText="1"/>
      <protection locked="0"/>
    </xf>
    <xf numFmtId="0" fontId="8" fillId="8" borderId="77" xfId="0" applyFont="1" applyFill="1" applyBorder="1" applyAlignment="1" applyProtection="1">
      <alignment wrapText="1"/>
      <protection locked="0"/>
    </xf>
    <xf numFmtId="0" fontId="1" fillId="15" borderId="51" xfId="0" applyFont="1" applyFill="1" applyBorder="1" applyAlignment="1" applyProtection="1">
      <protection locked="0"/>
    </xf>
    <xf numFmtId="0" fontId="1" fillId="15" borderId="77" xfId="0" applyFont="1" applyFill="1" applyBorder="1" applyAlignment="1" applyProtection="1">
      <protection locked="0"/>
    </xf>
    <xf numFmtId="0" fontId="5" fillId="0" borderId="1" xfId="0" applyFont="1" applyBorder="1" applyAlignment="1" applyProtection="1">
      <alignment horizontal="right" wrapText="1"/>
      <protection hidden="1"/>
    </xf>
    <xf numFmtId="0" fontId="5" fillId="0" borderId="0" xfId="0" applyFont="1" applyBorder="1" applyAlignment="1" applyProtection="1">
      <alignment horizontal="right" wrapText="1"/>
      <protection hidden="1"/>
    </xf>
    <xf numFmtId="0" fontId="18" fillId="13" borderId="49" xfId="0" applyFont="1" applyFill="1" applyBorder="1" applyAlignment="1" applyProtection="1">
      <alignment horizontal="left" wrapText="1"/>
      <protection hidden="1"/>
    </xf>
    <xf numFmtId="0" fontId="18" fillId="13" borderId="76" xfId="0" applyFont="1" applyFill="1" applyBorder="1" applyAlignment="1" applyProtection="1">
      <alignment horizontal="left" wrapText="1"/>
      <protection hidden="1"/>
    </xf>
    <xf numFmtId="0" fontId="24" fillId="0" borderId="2" xfId="0" applyFont="1" applyFill="1" applyBorder="1" applyAlignment="1" applyProtection="1">
      <alignment horizontal="left" wrapText="1"/>
      <protection locked="0"/>
    </xf>
    <xf numFmtId="0" fontId="24" fillId="0" borderId="0" xfId="0" applyFont="1" applyFill="1" applyBorder="1" applyAlignment="1" applyProtection="1">
      <alignment horizontal="left" wrapText="1"/>
      <protection locked="0"/>
    </xf>
    <xf numFmtId="0" fontId="10" fillId="2" borderId="4" xfId="0" applyFont="1" applyFill="1" applyBorder="1" applyAlignment="1" applyProtection="1">
      <alignment horizontal="right" wrapText="1"/>
      <protection hidden="1"/>
    </xf>
    <xf numFmtId="0" fontId="10" fillId="2" borderId="14" xfId="0" applyFont="1" applyFill="1" applyBorder="1" applyAlignment="1" applyProtection="1">
      <alignment horizontal="right" wrapText="1"/>
      <protection hidden="1"/>
    </xf>
    <xf numFmtId="0" fontId="4" fillId="16" borderId="4" xfId="0" applyFont="1" applyFill="1" applyBorder="1" applyAlignment="1" applyProtection="1">
      <alignment horizontal="right" wrapText="1"/>
      <protection hidden="1"/>
    </xf>
    <xf numFmtId="0" fontId="4" fillId="16" borderId="14" xfId="0" applyFont="1" applyFill="1" applyBorder="1" applyAlignment="1" applyProtection="1">
      <alignment horizontal="right" wrapText="1"/>
      <protection hidden="1"/>
    </xf>
    <xf numFmtId="0" fontId="1" fillId="0" borderId="2" xfId="0" applyFont="1" applyBorder="1" applyAlignment="1" applyProtection="1">
      <alignment horizontal="left"/>
      <protection hidden="1"/>
    </xf>
    <xf numFmtId="0" fontId="3" fillId="0" borderId="0" xfId="0" applyFont="1" applyBorder="1" applyAlignment="1" applyProtection="1">
      <alignment horizontal="left"/>
      <protection hidden="1"/>
    </xf>
    <xf numFmtId="0" fontId="4" fillId="4" borderId="4" xfId="0" applyFont="1" applyFill="1" applyBorder="1" applyAlignment="1" applyProtection="1">
      <alignment horizontal="right" wrapText="1"/>
      <protection hidden="1"/>
    </xf>
    <xf numFmtId="0" fontId="4" fillId="4" borderId="14" xfId="0" applyFont="1" applyFill="1" applyBorder="1" applyAlignment="1" applyProtection="1">
      <alignment horizontal="right" wrapText="1"/>
      <protection hidden="1"/>
    </xf>
    <xf numFmtId="0" fontId="10" fillId="4" borderId="48" xfId="0" applyFont="1" applyFill="1" applyBorder="1" applyAlignment="1" applyProtection="1">
      <alignment horizontal="left" wrapText="1"/>
      <protection hidden="1"/>
    </xf>
    <xf numFmtId="0" fontId="10" fillId="4" borderId="75"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0" xfId="0" applyFont="1" applyFill="1" applyBorder="1" applyAlignment="1" applyProtection="1">
      <alignment horizontal="left" wrapText="1"/>
      <protection hidden="1"/>
    </xf>
    <xf numFmtId="0" fontId="4" fillId="2" borderId="4" xfId="0" applyFont="1" applyFill="1" applyBorder="1" applyAlignment="1" applyProtection="1">
      <alignment horizontal="right" wrapText="1"/>
      <protection hidden="1"/>
    </xf>
    <xf numFmtId="0" fontId="4" fillId="2" borderId="14" xfId="0" applyFont="1" applyFill="1" applyBorder="1" applyAlignment="1" applyProtection="1">
      <alignment horizontal="right" wrapText="1"/>
      <protection hidden="1"/>
    </xf>
    <xf numFmtId="167" fontId="4" fillId="12" borderId="68" xfId="0" applyNumberFormat="1" applyFont="1" applyFill="1" applyBorder="1" applyAlignment="1" applyProtection="1">
      <alignment horizontal="center"/>
      <protection hidden="1"/>
    </xf>
    <xf numFmtId="167" fontId="4" fillId="0" borderId="68" xfId="0" applyNumberFormat="1" applyFont="1" applyFill="1" applyBorder="1" applyAlignment="1" applyProtection="1">
      <alignment horizontal="center"/>
      <protection hidden="1"/>
    </xf>
    <xf numFmtId="0" fontId="4" fillId="9" borderId="4" xfId="0" applyFont="1" applyFill="1" applyBorder="1" applyAlignment="1" applyProtection="1">
      <alignment horizontal="right" wrapText="1"/>
      <protection hidden="1"/>
    </xf>
    <xf numFmtId="0" fontId="4" fillId="9" borderId="14" xfId="0" applyFont="1" applyFill="1" applyBorder="1" applyAlignment="1" applyProtection="1">
      <alignment horizontal="right" wrapText="1"/>
      <protection hidden="1"/>
    </xf>
    <xf numFmtId="0" fontId="10" fillId="10" borderId="58" xfId="0" applyFont="1" applyFill="1" applyBorder="1" applyAlignment="1" applyProtection="1">
      <alignment horizontal="left"/>
      <protection hidden="1"/>
    </xf>
    <xf numFmtId="0" fontId="10" fillId="10" borderId="59" xfId="0" applyFont="1" applyFill="1" applyBorder="1" applyAlignment="1" applyProtection="1">
      <alignment horizontal="left"/>
      <protection hidden="1"/>
    </xf>
    <xf numFmtId="0" fontId="4" fillId="10" borderId="4" xfId="0" applyFont="1" applyFill="1" applyBorder="1" applyAlignment="1" applyProtection="1">
      <alignment horizontal="right" wrapText="1"/>
      <protection hidden="1"/>
    </xf>
    <xf numFmtId="0" fontId="4" fillId="10" borderId="14" xfId="0" applyFont="1" applyFill="1" applyBorder="1" applyAlignment="1" applyProtection="1">
      <alignment horizontal="right" wrapText="1"/>
      <protection hidden="1"/>
    </xf>
    <xf numFmtId="0" fontId="1" fillId="10" borderId="61" xfId="0" applyFont="1" applyFill="1" applyBorder="1" applyAlignment="1" applyProtection="1">
      <alignment horizontal="left"/>
      <protection hidden="1"/>
    </xf>
    <xf numFmtId="0" fontId="2" fillId="10" borderId="56" xfId="0" applyFont="1" applyFill="1" applyBorder="1" applyAlignment="1" applyProtection="1">
      <alignment horizontal="left"/>
      <protection hidden="1"/>
    </xf>
    <xf numFmtId="0" fontId="10" fillId="11" borderId="48" xfId="0" applyFont="1" applyFill="1" applyBorder="1" applyAlignment="1" applyProtection="1">
      <alignment horizontal="left"/>
      <protection hidden="1"/>
    </xf>
    <xf numFmtId="0" fontId="10" fillId="11" borderId="75" xfId="0" applyFont="1" applyFill="1" applyBorder="1" applyAlignment="1" applyProtection="1">
      <alignment horizontal="left"/>
      <protection hidden="1"/>
    </xf>
    <xf numFmtId="0" fontId="1" fillId="10" borderId="61" xfId="0" applyFont="1" applyFill="1" applyBorder="1" applyAlignment="1" applyProtection="1">
      <protection hidden="1"/>
    </xf>
    <xf numFmtId="0" fontId="2" fillId="10" borderId="56" xfId="0" applyFont="1" applyFill="1" applyBorder="1" applyAlignment="1" applyProtection="1">
      <protection hidden="1"/>
    </xf>
    <xf numFmtId="0" fontId="10" fillId="16" borderId="48" xfId="0" applyFont="1" applyFill="1" applyBorder="1" applyAlignment="1" applyProtection="1">
      <alignment horizontal="left"/>
      <protection hidden="1"/>
    </xf>
    <xf numFmtId="0" fontId="10" fillId="16" borderId="75" xfId="0" applyFont="1" applyFill="1" applyBorder="1" applyAlignment="1" applyProtection="1">
      <alignment horizontal="left"/>
      <protection hidden="1"/>
    </xf>
    <xf numFmtId="0" fontId="7" fillId="8" borderId="49" xfId="0" applyFont="1" applyFill="1" applyBorder="1" applyAlignment="1" applyProtection="1">
      <alignment wrapText="1"/>
      <protection hidden="1"/>
    </xf>
    <xf numFmtId="0" fontId="4" fillId="15" borderId="4" xfId="0" applyFont="1" applyFill="1" applyBorder="1" applyAlignment="1" applyProtection="1">
      <alignment horizontal="right" wrapText="1"/>
      <protection hidden="1"/>
    </xf>
    <xf numFmtId="0" fontId="4" fillId="15" borderId="14" xfId="0" applyFont="1" applyFill="1" applyBorder="1" applyAlignment="1" applyProtection="1">
      <alignment horizontal="right" wrapText="1"/>
      <protection hidden="1"/>
    </xf>
    <xf numFmtId="4" fontId="4" fillId="2" borderId="1" xfId="0" applyNumberFormat="1" applyFont="1" applyFill="1" applyBorder="1" applyAlignment="1" applyProtection="1">
      <alignment horizontal="center"/>
      <protection hidden="1"/>
    </xf>
    <xf numFmtId="4" fontId="4" fillId="2" borderId="7" xfId="0" applyNumberFormat="1" applyFont="1" applyFill="1" applyBorder="1" applyAlignment="1" applyProtection="1">
      <alignment horizontal="center"/>
      <protection hidden="1"/>
    </xf>
    <xf numFmtId="167" fontId="4" fillId="11" borderId="68" xfId="0" applyNumberFormat="1" applyFont="1" applyFill="1" applyBorder="1" applyAlignment="1" applyProtection="1">
      <alignment horizontal="center"/>
      <protection hidden="1"/>
    </xf>
    <xf numFmtId="3" fontId="4" fillId="2" borderId="1" xfId="0" applyNumberFormat="1" applyFont="1" applyFill="1" applyBorder="1" applyAlignment="1" applyProtection="1">
      <alignment horizontal="center"/>
      <protection hidden="1"/>
    </xf>
    <xf numFmtId="3" fontId="4" fillId="2" borderId="7" xfId="0" applyNumberFormat="1" applyFont="1" applyFill="1" applyBorder="1" applyAlignment="1" applyProtection="1">
      <alignment horizontal="center"/>
      <protection hidden="1"/>
    </xf>
    <xf numFmtId="3" fontId="4" fillId="2" borderId="12" xfId="0" applyNumberFormat="1" applyFont="1" applyFill="1" applyBorder="1" applyAlignment="1" applyProtection="1">
      <alignment horizontal="center"/>
      <protection hidden="1"/>
    </xf>
    <xf numFmtId="3" fontId="4" fillId="2" borderId="13" xfId="0" applyNumberFormat="1" applyFont="1" applyFill="1" applyBorder="1" applyAlignment="1" applyProtection="1">
      <alignment horizontal="center"/>
      <protection hidden="1"/>
    </xf>
    <xf numFmtId="3" fontId="4" fillId="2" borderId="11" xfId="0" applyNumberFormat="1" applyFont="1" applyFill="1" applyBorder="1" applyAlignment="1" applyProtection="1">
      <alignment horizontal="center"/>
      <protection hidden="1"/>
    </xf>
    <xf numFmtId="3" fontId="4" fillId="2" borderId="9" xfId="0" applyNumberFormat="1" applyFont="1" applyFill="1" applyBorder="1" applyAlignment="1" applyProtection="1">
      <alignment horizontal="center"/>
      <protection hidden="1"/>
    </xf>
    <xf numFmtId="167" fontId="4" fillId="16" borderId="68" xfId="0" applyNumberFormat="1" applyFont="1" applyFill="1" applyBorder="1" applyAlignment="1" applyProtection="1">
      <alignment horizontal="center"/>
      <protection hidden="1"/>
    </xf>
    <xf numFmtId="167" fontId="4" fillId="4" borderId="68" xfId="0" applyNumberFormat="1" applyFont="1" applyFill="1" applyBorder="1" applyAlignment="1" applyProtection="1">
      <alignment horizontal="center"/>
      <protection hidden="1"/>
    </xf>
    <xf numFmtId="3" fontId="4" fillId="2" borderId="14" xfId="0" applyNumberFormat="1" applyFont="1" applyFill="1" applyBorder="1" applyAlignment="1" applyProtection="1">
      <alignment horizontal="center"/>
      <protection hidden="1"/>
    </xf>
    <xf numFmtId="3" fontId="4" fillId="2" borderId="5" xfId="0" applyNumberFormat="1" applyFont="1" applyFill="1" applyBorder="1" applyAlignment="1" applyProtection="1">
      <alignment horizontal="center"/>
      <protection hidden="1"/>
    </xf>
    <xf numFmtId="164" fontId="4" fillId="2" borderId="1"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11" xfId="0" applyNumberFormat="1" applyFont="1" applyFill="1" applyBorder="1" applyAlignment="1" applyProtection="1">
      <alignment horizontal="center"/>
      <protection hidden="1"/>
    </xf>
    <xf numFmtId="164" fontId="4" fillId="2" borderId="9" xfId="0" applyNumberFormat="1" applyFont="1" applyFill="1" applyBorder="1" applyAlignment="1" applyProtection="1">
      <alignment horizontal="center"/>
      <protection hidden="1"/>
    </xf>
    <xf numFmtId="3" fontId="4" fillId="2" borderId="56" xfId="0" applyNumberFormat="1" applyFont="1" applyFill="1" applyBorder="1" applyAlignment="1" applyProtection="1">
      <alignment horizontal="right"/>
      <protection hidden="1"/>
    </xf>
    <xf numFmtId="0" fontId="0" fillId="0" borderId="69" xfId="0" applyFill="1" applyBorder="1" applyAlignment="1" applyProtection="1">
      <protection hidden="1"/>
    </xf>
    <xf numFmtId="0" fontId="0" fillId="0" borderId="70" xfId="0" applyBorder="1" applyAlignment="1" applyProtection="1">
      <protection hidden="1"/>
    </xf>
    <xf numFmtId="0" fontId="0" fillId="0" borderId="71" xfId="0" applyBorder="1" applyAlignment="1" applyProtection="1">
      <protection hidden="1"/>
    </xf>
    <xf numFmtId="0" fontId="0" fillId="0" borderId="66" xfId="0" applyBorder="1" applyAlignment="1" applyProtection="1">
      <alignment horizontal="center"/>
      <protection hidden="1"/>
    </xf>
    <xf numFmtId="0" fontId="0" fillId="0" borderId="0" xfId="0" applyAlignment="1" applyProtection="1">
      <alignment horizontal="center"/>
      <protection hidden="1"/>
    </xf>
    <xf numFmtId="0" fontId="0" fillId="0" borderId="67" xfId="0" applyBorder="1" applyAlignment="1" applyProtection="1">
      <alignment horizontal="center"/>
      <protection hidden="1"/>
    </xf>
    <xf numFmtId="0" fontId="9" fillId="3" borderId="66" xfId="0" applyFont="1" applyFill="1" applyBorder="1" applyAlignment="1" applyProtection="1">
      <alignment horizontal="left" wrapText="1"/>
      <protection hidden="1"/>
    </xf>
    <xf numFmtId="0" fontId="9" fillId="0" borderId="0" xfId="0" applyFont="1" applyAlignment="1" applyProtection="1">
      <alignment horizontal="left"/>
      <protection hidden="1"/>
    </xf>
    <xf numFmtId="0" fontId="9" fillId="0" borderId="67" xfId="0" applyFont="1" applyBorder="1" applyAlignment="1" applyProtection="1">
      <alignment horizontal="left"/>
      <protection hidden="1"/>
    </xf>
    <xf numFmtId="0" fontId="9" fillId="0" borderId="66" xfId="0" applyFont="1" applyBorder="1" applyAlignment="1" applyProtection="1">
      <alignment horizontal="left"/>
      <protection hidden="1"/>
    </xf>
    <xf numFmtId="0" fontId="0" fillId="0" borderId="66" xfId="0" applyBorder="1" applyAlignment="1" applyProtection="1">
      <alignment horizontal="left"/>
      <protection hidden="1"/>
    </xf>
    <xf numFmtId="0" fontId="0" fillId="0" borderId="0" xfId="0" applyAlignment="1" applyProtection="1">
      <alignment horizontal="left"/>
      <protection hidden="1"/>
    </xf>
    <xf numFmtId="0" fontId="0" fillId="0" borderId="67" xfId="0" applyBorder="1" applyAlignment="1" applyProtection="1">
      <alignment horizontal="left"/>
      <protection hidden="1"/>
    </xf>
    <xf numFmtId="0" fontId="0" fillId="3" borderId="66" xfId="0" applyFill="1" applyBorder="1" applyAlignment="1" applyProtection="1">
      <protection hidden="1"/>
    </xf>
    <xf numFmtId="0" fontId="0" fillId="0" borderId="0" xfId="0" applyAlignment="1" applyProtection="1">
      <protection hidden="1"/>
    </xf>
    <xf numFmtId="0" fontId="0" fillId="0" borderId="3" xfId="0" applyBorder="1" applyAlignment="1" applyProtection="1">
      <protection hidden="1"/>
    </xf>
    <xf numFmtId="0" fontId="0" fillId="0" borderId="2" xfId="0" applyBorder="1" applyAlignment="1" applyProtection="1">
      <protection hidden="1"/>
    </xf>
    <xf numFmtId="0" fontId="0" fillId="0" borderId="67" xfId="0" applyBorder="1" applyAlignment="1" applyProtection="1">
      <protection hidden="1"/>
    </xf>
    <xf numFmtId="0" fontId="0" fillId="0" borderId="66" xfId="0" applyBorder="1" applyAlignment="1" applyProtection="1">
      <protection hidden="1"/>
    </xf>
    <xf numFmtId="0" fontId="19" fillId="5" borderId="63" xfId="0" applyFont="1" applyFill="1" applyBorder="1" applyAlignment="1" applyProtection="1">
      <alignment horizontal="center" vertical="center" wrapText="1"/>
      <protection hidden="1"/>
    </xf>
    <xf numFmtId="0" fontId="19" fillId="5" borderId="64" xfId="0" applyFont="1" applyFill="1" applyBorder="1" applyAlignment="1" applyProtection="1">
      <alignment horizontal="center" vertical="center" wrapText="1"/>
      <protection hidden="1"/>
    </xf>
    <xf numFmtId="0" fontId="19" fillId="5" borderId="65" xfId="0" applyFont="1" applyFill="1" applyBorder="1" applyAlignment="1" applyProtection="1">
      <alignment horizontal="center" vertical="center" wrapText="1"/>
      <protection hidden="1"/>
    </xf>
    <xf numFmtId="0" fontId="0" fillId="0" borderId="66"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67" xfId="0" applyBorder="1" applyAlignment="1" applyProtection="1">
      <alignment horizontal="center" vertical="center" wrapText="1"/>
      <protection hidden="1"/>
    </xf>
    <xf numFmtId="0" fontId="0" fillId="0" borderId="66" xfId="0" applyBorder="1" applyAlignment="1" applyProtection="1">
      <alignment horizontal="center" wrapText="1"/>
      <protection hidden="1"/>
    </xf>
    <xf numFmtId="0" fontId="1" fillId="0" borderId="0" xfId="0" applyFont="1" applyAlignment="1">
      <alignment wrapText="1"/>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123824</xdr:colOff>
      <xdr:row>1</xdr:row>
      <xdr:rowOff>152397</xdr:rowOff>
    </xdr:from>
    <xdr:to>
      <xdr:col>14</xdr:col>
      <xdr:colOff>390525</xdr:colOff>
      <xdr:row>190</xdr:row>
      <xdr:rowOff>9524</xdr:rowOff>
    </xdr:to>
    <xdr:sp macro="" textlink="">
      <xdr:nvSpPr>
        <xdr:cNvPr id="2049" name="Text Box 1">
          <a:extLst>
            <a:ext uri="{FF2B5EF4-FFF2-40B4-BE49-F238E27FC236}">
              <a16:creationId xmlns:a16="http://schemas.microsoft.com/office/drawing/2014/main" id="{00000000-0008-0000-0200-000001080000}"/>
            </a:ext>
          </a:extLst>
        </xdr:cNvPr>
        <xdr:cNvSpPr txBox="1">
          <a:spLocks noChangeArrowheads="1"/>
        </xdr:cNvSpPr>
      </xdr:nvSpPr>
      <xdr:spPr bwMode="auto">
        <a:xfrm>
          <a:off x="123824" y="314322"/>
          <a:ext cx="8801101" cy="304323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This budget spreadsheet is to be used for Nonpoint Source Implementation or Watershed Based Plan Development Grants (up to a 3 year budget or maximum years stated within the RFP)</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For projects proposing a water quality monitoring component, a separate detailed budget spreadsheet shall be completed for any water quality monitoring efforts using the Section 319(h) Water Quality Monitoring Worksheet.  </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The budget funding sources are broken into three categories: </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1. 319 Grant Federal Funds - The “319 Federal” category is the federal amount of dollars requested by the sponsoring organization to complete the project.  </a:t>
          </a:r>
        </a:p>
        <a:p>
          <a:pPr algn="l" rtl="0">
            <a:defRPr sz="1000"/>
          </a:pPr>
          <a:endParaRPr lang="en-US" sz="1200" b="0" i="0" u="none" strike="noStrike" baseline="0">
            <a:solidFill>
              <a:sysClr val="windowText" lastClr="000000"/>
            </a:solidFill>
            <a:latin typeface="Arial"/>
            <a:cs typeface="Arial"/>
          </a:endParaRPr>
        </a:p>
        <a:p>
          <a:pPr algn="l" rtl="0">
            <a:defRPr sz="1000"/>
          </a:pPr>
          <a:r>
            <a:rPr lang="en-US" sz="1200" b="0" i="0" u="none" strike="noStrike" baseline="0">
              <a:solidFill>
                <a:sysClr val="windowText" lastClr="000000"/>
              </a:solidFill>
              <a:latin typeface="Arial"/>
              <a:cs typeface="Arial"/>
            </a:rPr>
            <a:t>2. Match (nonfederal) - The “Match (Nonfederal)” category is the amount of donated in-kind services, equipment, supplies, or cash that will be provided to complete the project. Match can also be provided by project activities supported by nonfederal funds of the sponsoring agency. A required 40/60 match ratio of nonfederal/federal funds is required for all 319 grants. In other words, for every $60 of 319 funds in the project, a minimum $40 nonfederal contribution must be included in the project budget. Matching funds can be provided by in-kind activities such as volunteer time or donated cash, supplies, equipment, or space. For any budget category where you indicate a match contribution, include a brief description of how the match funds and other funds are provided. The nonfederal match budget categories, in total - not necessarily individually - must equal a minimum 40/60 match ratio. Use allowances are no longer allowed and are now included in depreciation and included in indirect by default.</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 required minimum match can be calculated as follows: (40 / 60) x (the requested federal amount).  Please check your calculations</a:t>
          </a:r>
          <a:r>
            <a:rPr lang="en-US" sz="1200" b="0" i="0" u="none" strike="noStrike" baseline="0">
              <a:solidFill>
                <a:sysClr val="windowText" lastClr="000000"/>
              </a:solidFill>
              <a:latin typeface="Arial"/>
              <a:cs typeface="Arial"/>
            </a:rPr>
            <a:t>. The ratio is to be maintained on federal dollars spent throughout the duration of the project.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3. </a:t>
          </a:r>
          <a:r>
            <a:rPr lang="en-US" sz="1200" b="0" i="0" u="none" strike="noStrike" baseline="0">
              <a:solidFill>
                <a:sysClr val="windowText" lastClr="000000"/>
              </a:solidFill>
              <a:latin typeface="Arial"/>
              <a:cs typeface="Arial"/>
            </a:rPr>
            <a:t>Other Match - Are those contributions or in-kind services provided above and beyond the 40/60 match ratio that are not eligible under nonfederal match requirements, but the sponsor may want to include to show broader local support for the project. For example, nonfederal contributions made without the necessary documentation to claim as match, or contributions funded with federal dollars (which are not eligible to match 319 Grant funds), such as agency assistance by staff funded by federal funds, that are not being used to match any other Federal program.</a:t>
          </a: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Federal Budget Categories:</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A brief description of each of the federal budget categories follows.</a:t>
          </a:r>
          <a:endParaRPr lang="en-US" sz="1200" b="0" i="0" u="none" strike="noStrike" baseline="0">
            <a:solidFill>
              <a:sysClr val="windowText" lastClr="000000"/>
            </a:solidFill>
            <a:latin typeface="Arial"/>
            <a:cs typeface="Arial"/>
          </a:endParaRPr>
        </a:p>
        <a:p>
          <a:pPr algn="l" rtl="0">
            <a:defRPr sz="1000"/>
          </a:pPr>
          <a:r>
            <a:rPr lang="en-US" sz="1200" b="0" i="0" u="none" strike="noStrike" baseline="0">
              <a:solidFill>
                <a:srgbClr val="000000"/>
              </a:solidFill>
              <a:latin typeface="Arial"/>
              <a:cs typeface="Arial"/>
            </a:rPr>
            <a:t> </a:t>
          </a:r>
        </a:p>
        <a:p>
          <a:pPr algn="l" rtl="0">
            <a:defRPr sz="1000"/>
          </a:pPr>
          <a:r>
            <a:rPr lang="en-US" sz="1200" b="1" i="0" u="sng" strike="noStrike" baseline="0">
              <a:solidFill>
                <a:srgbClr val="000000"/>
              </a:solidFill>
              <a:latin typeface="Arial"/>
              <a:cs typeface="Arial"/>
            </a:rPr>
            <a:t>Salary</a:t>
          </a:r>
          <a:r>
            <a:rPr lang="en-US" sz="1200" b="0" i="0" u="none" strike="noStrike" baseline="0">
              <a:solidFill>
                <a:srgbClr val="000000"/>
              </a:solidFill>
              <a:latin typeface="Arial"/>
              <a:cs typeface="Arial"/>
            </a:rPr>
            <a:t> </a:t>
          </a:r>
          <a:r>
            <a:rPr lang="en-US" sz="1200" b="0" i="0" u="none" strike="noStrike" baseline="0">
              <a:solidFill>
                <a:sysClr val="windowText" lastClr="000000"/>
              </a:solidFill>
              <a:latin typeface="Arial"/>
              <a:cs typeface="Arial"/>
            </a:rPr>
            <a:t>is limited to salary costs for employees of the grant sponsoring organization (applicant) working on the project. Salaries must be broken down by position title, pay rate and estimated number of hours committed to the project or expressed as a number/percentage of full-time equivalents (FTEs). *Administration salary costs must be identified separately on the budget spreadsheet and must not exceed 10% of the total federal grant award. </a:t>
          </a:r>
        </a:p>
        <a:p>
          <a:pPr algn="l" rtl="0">
            <a:defRPr sz="1000"/>
          </a:pPr>
          <a:endParaRPr lang="en-US" sz="1200" b="0" i="0" u="none" strike="noStrike" baseline="0">
            <a:solidFill>
              <a:sysClr val="windowText" lastClr="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1" i="1" u="sng">
              <a:effectLst/>
              <a:latin typeface="Arial" panose="020B0604020202020204" pitchFamily="34" charset="0"/>
              <a:ea typeface="+mn-ea"/>
              <a:cs typeface="Arial" panose="020B0604020202020204" pitchFamily="34" charset="0"/>
            </a:rPr>
            <a:t>*EPA Federal Statute, Section 319(h)(12) of the Clean Water Act</a:t>
          </a:r>
          <a:r>
            <a:rPr lang="en-US" sz="1200" u="sng">
              <a:effectLst/>
              <a:latin typeface="Arial" panose="020B0604020202020204" pitchFamily="34" charset="0"/>
              <a:ea typeface="+mn-ea"/>
              <a:cs typeface="Arial" panose="020B0604020202020204" pitchFamily="34" charset="0"/>
            </a:rPr>
            <a:t>, states administrative costs in the form of salaries, overhead, or indirect costs for services provided and charged against activities and programs carried out with the grant under this subsection </a:t>
          </a:r>
          <a:r>
            <a:rPr lang="en-US" sz="1200" b="1" u="sng">
              <a:effectLst/>
              <a:latin typeface="Arial" panose="020B0604020202020204" pitchFamily="34" charset="0"/>
              <a:ea typeface="+mn-ea"/>
              <a:cs typeface="Arial" panose="020B0604020202020204" pitchFamily="34" charset="0"/>
            </a:rPr>
            <a:t>shall not exceed 10% </a:t>
          </a:r>
          <a:r>
            <a:rPr lang="en-US" sz="1200" u="sng">
              <a:effectLst/>
              <a:latin typeface="Arial" panose="020B0604020202020204" pitchFamily="34" charset="0"/>
              <a:ea typeface="+mn-ea"/>
              <a:cs typeface="Arial" panose="020B0604020202020204" pitchFamily="34" charset="0"/>
            </a:rPr>
            <a:t>of the amount of the federal grant funds received. The cap does not include costs of implementing enforcement and regulatory activities (</a:t>
          </a:r>
          <a:r>
            <a:rPr lang="en-US" sz="1200" i="1" u="sng">
              <a:effectLst/>
              <a:latin typeface="Arial" panose="020B0604020202020204" pitchFamily="34" charset="0"/>
              <a:ea typeface="+mn-ea"/>
              <a:cs typeface="Arial" panose="020B0604020202020204" pitchFamily="34" charset="0"/>
            </a:rPr>
            <a:t>not eligible )</a:t>
          </a:r>
          <a:r>
            <a:rPr lang="en-US" sz="1200" u="sng">
              <a:effectLst/>
              <a:latin typeface="Arial" panose="020B0604020202020204" pitchFamily="34" charset="0"/>
              <a:ea typeface="+mn-ea"/>
              <a:cs typeface="Arial" panose="020B0604020202020204" pitchFamily="34" charset="0"/>
            </a:rPr>
            <a:t>, education, training, technical assistance, demonstration projects, and technology transfer programs.</a:t>
          </a:r>
          <a:endParaRPr lang="en-US" sz="1200">
            <a:effectLst/>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a:cs typeface="Arial"/>
          </a:endParaRPr>
        </a:p>
        <a:p>
          <a:pPr algn="l" rtl="0">
            <a:defRPr sz="1000"/>
          </a:pPr>
          <a:r>
            <a:rPr lang="en-US" sz="1200" b="0" i="0" u="none" strike="noStrike" baseline="0">
              <a:solidFill>
                <a:sysClr val="windowText" lastClr="000000"/>
              </a:solidFill>
              <a:latin typeface="Arial"/>
              <a:cs typeface="Arial"/>
            </a:rPr>
            <a:t>Contracted salaries are to be budgeted under the “Contractual” category and also include a separate breakdown of any administration costs identified. Third party volunteer or donated time should be budgeted under the “Other” category. No federal paid employee’s time or expenses can be used as match on a federal funded project. Any employee whose salary is already being used as match for another grant cannot be used for this grant. Job descriptions for each position budgeted are to be explained in the application.</a:t>
          </a: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sng" strike="noStrike" baseline="0">
              <a:solidFill>
                <a:srgbClr val="000000"/>
              </a:solidFill>
              <a:latin typeface="Arial"/>
              <a:cs typeface="Arial"/>
            </a:rPr>
            <a:t>Fringe benefits</a:t>
          </a:r>
          <a:r>
            <a:rPr lang="en-US" sz="1200" b="0" i="0" u="none" strike="noStrike" baseline="0">
              <a:solidFill>
                <a:srgbClr val="000000"/>
              </a:solidFill>
              <a:latin typeface="Arial"/>
              <a:cs typeface="Arial"/>
            </a:rPr>
            <a:t> may be included for staff employed by the project sponsoring organization (applicant). Fringe includes cost for such items as health, dental and life insurance, retirement, annual and sick leave, and other standard benefits provided to employees of the project sponsoring organization who are working on the project. Fringe is typically reported as a percentage rate, but a sponsor organization may provide actual values for fringe per employee as direct costs. </a:t>
          </a:r>
          <a:r>
            <a:rPr lang="en-US" sz="1200" b="0" i="0" u="none" strike="noStrike" baseline="0">
              <a:solidFill>
                <a:sysClr val="windowText" lastClr="000000"/>
              </a:solidFill>
              <a:latin typeface="Arial"/>
              <a:cs typeface="Arial"/>
            </a:rPr>
            <a:t>Fringe rates may either be determined and provided by the sponsor organization, or are approved by the same cognizant agency that approves indirect cost allocation plans and rates. *</a:t>
          </a:r>
          <a:r>
            <a:rPr kumimoji="0" lang="en-US" sz="1200" b="0" i="0" u="none" strike="noStrike" kern="0" cap="none" spc="0" normalizeH="0" baseline="0" noProof="0">
              <a:ln>
                <a:noFill/>
              </a:ln>
              <a:solidFill>
                <a:sysClr val="windowText" lastClr="000000"/>
              </a:solidFill>
              <a:effectLst/>
              <a:uLnTx/>
              <a:uFillTx/>
              <a:latin typeface="Arial"/>
              <a:ea typeface="+mn-ea"/>
              <a:cs typeface="Arial"/>
            </a:rPr>
            <a:t>Administration fringe costs must be identified separately because they fall under the 10% adminstration cap.-**** Fringe Benefits are not included with contractual services***</a:t>
          </a:r>
          <a:endParaRPr lang="en-US" sz="1200" b="0" i="0" u="none" strike="noStrike" baseline="0">
            <a:solidFill>
              <a:sysClr val="windowText" lastClr="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sng" strike="noStrike" baseline="0">
              <a:solidFill>
                <a:srgbClr val="000000"/>
              </a:solidFill>
              <a:latin typeface="Arial"/>
              <a:cs typeface="Arial"/>
            </a:rPr>
            <a:t>Travel</a:t>
          </a:r>
          <a:r>
            <a:rPr lang="en-US" sz="1200" b="0" i="0" u="none" strike="noStrike" baseline="0">
              <a:solidFill>
                <a:srgbClr val="000000"/>
              </a:solidFill>
              <a:latin typeface="Arial"/>
              <a:cs typeface="Arial"/>
            </a:rPr>
            <a:t> includes </a:t>
          </a:r>
          <a:r>
            <a:rPr lang="en-US" sz="1200" b="0" i="0" u="none" strike="noStrike" baseline="0">
              <a:solidFill>
                <a:sysClr val="windowText" lastClr="000000"/>
              </a:solidFill>
              <a:latin typeface="Arial"/>
              <a:cs typeface="Arial"/>
            </a:rPr>
            <a:t>mileage, lodging, airfare, taxi, bus, train, parking, and meals while traveling in-state and/or out-of-state on project related business for employees of the sponsoring organization. When out-of-state travel is requested, applicants must identify the purpose, destination, and amount of EACH out-of-state travel event as proposed and must be pre-approved by the Department of WMS project manager when an award is granted. Mileage rate is based on the organization's established mileage rate in their written Travel Policy. Reimbursement for mileage, however, cannot exceed the current Federal mileage rate established by the IRS (https://www.irs.gov/tax-professionals/standard-mileage-rates). Donated travel costs for volunteers, should be listed in the “Other” category as match. Refer to the U.S. General Services Administration web site for Privately Owned Vehicle Mileage Reimbursement Rates: https://www.gsa.gov/travel/plan-book/transportation-airfare-pov-etc/privately-owned-vehicle-pov-mileage-reimbursement-rates</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Travel- includes conference registrations, training fees, room/office rental, phones, </a:t>
          </a:r>
          <a:endParaRPr lang="en-US" sz="1200">
            <a:effectLst/>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sng" strike="noStrike" baseline="0">
              <a:solidFill>
                <a:srgbClr val="000000"/>
              </a:solidFill>
              <a:latin typeface="Arial"/>
              <a:cs typeface="Arial"/>
            </a:rPr>
            <a:t>Equipment </a:t>
          </a:r>
          <a:r>
            <a:rPr lang="en-US" sz="1200" b="0" i="0" u="none" strike="noStrike" baseline="0">
              <a:solidFill>
                <a:srgbClr val="000000"/>
              </a:solidFill>
              <a:latin typeface="Arial"/>
              <a:cs typeface="Arial"/>
            </a:rPr>
            <a:t>includes nonexpendable items costing $1,000 or more. All proposed equipment purchases funded under this project must be itemized. Things normally thought of as equipment that cost less than $1,000 per item should be classified as “Supplies.” Any items less than $1,000 purchased separately to be </a:t>
          </a:r>
          <a:r>
            <a:rPr lang="en-US" sz="1200" b="0" i="0" u="none" strike="noStrike" baseline="0">
              <a:solidFill>
                <a:sysClr val="windowText" lastClr="000000"/>
              </a:solidFill>
              <a:latin typeface="Arial"/>
              <a:cs typeface="Arial"/>
            </a:rPr>
            <a:t>assembled as part of one or more large piece of equipment that totals more than $1,000 will be considered Equipment and should be categorized as such. Equipment purchases must be pre-approved by the Department of WMS project manager when an award is granted. Purchase of equipment items costing $10,000-$49,999 requires that price or rate quotations must be obtained from a minimum of three qualified sources; purchase of equipment items costing $50,000 or more requires a formal bid solicitation process.</a:t>
          </a: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sng" strike="noStrike" baseline="0">
              <a:solidFill>
                <a:srgbClr val="000000"/>
              </a:solidFill>
              <a:latin typeface="Arial"/>
              <a:cs typeface="Arial"/>
            </a:rPr>
            <a:t>Supplies</a:t>
          </a:r>
          <a:r>
            <a:rPr lang="en-US" sz="1200" b="0" i="0" u="none" strike="noStrike" baseline="0">
              <a:solidFill>
                <a:srgbClr val="000000"/>
              </a:solidFill>
              <a:latin typeface="Arial"/>
              <a:cs typeface="Arial"/>
            </a:rPr>
            <a:t> are tangible, expendable or one-time use items with per unit cost of less than $1,000 that are necessary to complete the project or administer the grant. Examples include: project related office supplies (copy paper, note pads, printer ink, toner cartridges, pencils, stamps), waders, sampling dye, gloves, test kits, digital camera, GPS unit, computer and printer. All proposed electronic equipment needs such as GPS units, computers, printers, projectors, cameras, etc. and other tangible equipment such as small trailers, ATVs, watershed models, gauging equipment, etc. must be itemized and </a:t>
          </a:r>
          <a:r>
            <a:rPr lang="en-US" sz="1200" b="0" i="0" u="sng" strike="noStrike" baseline="0">
              <a:solidFill>
                <a:srgbClr val="000000"/>
              </a:solidFill>
              <a:latin typeface="Arial"/>
              <a:cs typeface="Arial"/>
            </a:rPr>
            <a:t>must be pre-approved by the awarding agency project manager</a:t>
          </a:r>
          <a:r>
            <a:rPr lang="en-US" sz="1200" b="0" i="0" u="none" strike="noStrike" baseline="0">
              <a:solidFill>
                <a:srgbClr val="FF0000"/>
              </a:solidFill>
              <a:latin typeface="Arial"/>
              <a:cs typeface="Arial"/>
            </a:rPr>
            <a:t> </a:t>
          </a:r>
          <a:r>
            <a:rPr lang="en-US" sz="1200" b="0" i="0" u="none" strike="noStrike" baseline="0">
              <a:solidFill>
                <a:sysClr val="windowText" lastClr="000000"/>
              </a:solidFill>
              <a:latin typeface="Arial"/>
              <a:cs typeface="Arial"/>
            </a:rPr>
            <a:t>when an award is granted. Any of these sorts of items costing more than $1,000 is to be listed in the “Equipment” category. Purchase of supply items from a single vendor in a single year costing $10,000-$49,999 requires that price or rate quotations must be obtained from a minimum of three qualified sources; purchase of supply items costing $50,000 or more requires a formal bid solicitation process.</a:t>
          </a: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sng" strike="noStrike" baseline="0">
              <a:solidFill>
                <a:srgbClr val="000000"/>
              </a:solidFill>
              <a:latin typeface="Arial"/>
              <a:cs typeface="Arial"/>
            </a:rPr>
            <a:t>Contractual</a:t>
          </a:r>
          <a:r>
            <a:rPr lang="en-US" sz="1200" b="0" i="0" u="none" strike="noStrike" baseline="0">
              <a:solidFill>
                <a:srgbClr val="000000"/>
              </a:solidFill>
              <a:latin typeface="Arial"/>
              <a:cs typeface="Arial"/>
            </a:rPr>
            <a:t> costs are service type expenses outside of your agency (e.g., accounting, legal, laboratory analysis, technical services, janitorial, printing services, photo film development, bulk mailings, load reduction modeling, water quality monitoring, watershed assessment, construction, etc.). If you will be proposing Best Management Practice (BMP) incentives to landowners, be aware of the 1099 tax requirements. Salaries compensated to contracted staff are to be budgeted in this category</a:t>
          </a:r>
          <a:r>
            <a:rPr lang="en-US" sz="1200" b="0" i="0" u="none" strike="noStrike" baseline="0">
              <a:solidFill>
                <a:sysClr val="windowText" lastClr="000000"/>
              </a:solidFill>
              <a:latin typeface="Arial"/>
              <a:cs typeface="Arial"/>
            </a:rPr>
            <a:t>. Any contractual work from a single vendor/contractor in a single year costing $10,000-$49,999 requires that price or rate quotations must be obtained from a minimum of three qualified sources; contractual work costing $50,000 or more requires a formal bid solicitation process.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ysClr val="windowText" lastClr="000000"/>
              </a:solidFill>
              <a:latin typeface="Arial"/>
              <a:cs typeface="Arial"/>
            </a:rPr>
            <a:t>Reminder that a </a:t>
          </a:r>
          <a:r>
            <a:rPr lang="en-US" sz="1200" b="1" i="0" u="none" strike="noStrike" baseline="0">
              <a:solidFill>
                <a:srgbClr val="FF0000"/>
              </a:solidFill>
              <a:latin typeface="Arial"/>
              <a:cs typeface="Arial"/>
            </a:rPr>
            <a:t>consultant's salary is capped </a:t>
          </a:r>
          <a:r>
            <a:rPr lang="en-US" sz="1200" b="0" i="0" u="none" strike="noStrike" baseline="0">
              <a:solidFill>
                <a:sysClr val="windowText" lastClr="000000"/>
              </a:solidFill>
              <a:latin typeface="Arial"/>
              <a:cs typeface="Arial"/>
            </a:rPr>
            <a:t>at a maximum daily rate of a Level 4 </a:t>
          </a:r>
          <a:r>
            <a:rPr lang="en-US" sz="1200" b="0" i="0" u="none" strike="noStrike" baseline="0">
              <a:solidFill>
                <a:sysClr val="windowText" lastClr="000000"/>
              </a:solidFill>
              <a:latin typeface="Arial"/>
              <a:ea typeface="+mn-ea"/>
              <a:cs typeface="Arial"/>
            </a:rPr>
            <a:t>of the Executive Schedule in the Federal Regulations and applies to those services of designated individu</a:t>
          </a:r>
          <a:r>
            <a:rPr lang="en-US" sz="1200" b="0" i="0" u="none" strike="noStrike" baseline="0">
              <a:solidFill>
                <a:sysClr val="windowText" lastClr="000000"/>
              </a:solidFill>
              <a:latin typeface="Arial"/>
              <a:cs typeface="Arial"/>
            </a:rPr>
            <a:t>als with specialized consulting skills who are paid a daily or hourly rate. The 2024 annual rate for a Level 4 is ($91.52/hour). Find the Executive Schedule at https://www.opm.gov/policy-data-oversight/pay-leave/salaries-wages/ by scrolling to the Executive &amp; Senior Level Employee Pay Tables section and selecting the link for Rates of Pay for the Executive Schedule.</a:t>
          </a:r>
          <a:r>
            <a:rPr lang="en-US" sz="1200" b="0" i="0" u="none" strike="noStrike" baseline="0">
              <a:solidFill>
                <a:schemeClr val="tx2">
                  <a:lumMod val="60000"/>
                  <a:lumOff val="40000"/>
                </a:schemeClr>
              </a:solidFill>
              <a:latin typeface="Arial"/>
              <a:cs typeface="Arial"/>
            </a:rPr>
            <a:t> </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r>
            <a:rPr lang="en-US" sz="1200" b="1" i="0" u="sng" strike="noStrike" baseline="0">
              <a:solidFill>
                <a:srgbClr val="000000"/>
              </a:solidFill>
              <a:latin typeface="Arial"/>
              <a:cs typeface="Arial"/>
            </a:rPr>
            <a:t>Indirect</a:t>
          </a:r>
          <a:r>
            <a:rPr lang="en-US" sz="1200" b="1" i="0" u="sng" strike="noStrike" baseline="0">
              <a:solidFill>
                <a:sysClr val="windowText" lastClr="000000"/>
              </a:solidFill>
              <a:latin typeface="Arial"/>
              <a:cs typeface="Arial"/>
            </a:rPr>
            <a:t> Costs</a:t>
          </a:r>
          <a:r>
            <a:rPr lang="en-US" sz="1200" b="0" i="0" u="none" strike="noStrike" baseline="0">
              <a:solidFill>
                <a:sysClr val="windowText" lastClr="000000"/>
              </a:solidFill>
              <a:latin typeface="Arial"/>
              <a:cs typeface="Arial"/>
            </a:rPr>
            <a:t> </a:t>
          </a:r>
          <a:r>
            <a:rPr lang="en-US" sz="1200">
              <a:solidFill>
                <a:sysClr val="windowText" lastClr="000000"/>
              </a:solidFill>
              <a:effectLst/>
              <a:latin typeface="Arial" panose="020B0604020202020204" pitchFamily="34" charset="0"/>
              <a:ea typeface="+mn-ea"/>
              <a:cs typeface="Arial" panose="020B0604020202020204" pitchFamily="34" charset="0"/>
            </a:rPr>
            <a:t> Applicants with an approved indirect cost allocation plan or negotiated indirect cost rate (NICR) from a</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cognizant agency</a:t>
          </a:r>
          <a:r>
            <a:rPr lang="en-US" sz="1200" baseline="0">
              <a:solidFill>
                <a:sysClr val="windowText" lastClr="000000"/>
              </a:solidFill>
              <a:effectLst/>
              <a:latin typeface="Arial" panose="020B0604020202020204" pitchFamily="34" charset="0"/>
              <a:ea typeface="+mn-ea"/>
              <a:cs typeface="Arial" panose="020B0604020202020204" pitchFamily="34" charset="0"/>
            </a:rPr>
            <a:t> can use their </a:t>
          </a:r>
          <a:r>
            <a:rPr lang="en-US" sz="1200">
              <a:solidFill>
                <a:sysClr val="windowText" lastClr="000000"/>
              </a:solidFill>
              <a:effectLst/>
              <a:latin typeface="Arial" panose="020B0604020202020204" pitchFamily="34" charset="0"/>
              <a:ea typeface="+mn-ea"/>
              <a:cs typeface="Arial" panose="020B0604020202020204" pitchFamily="34" charset="0"/>
            </a:rPr>
            <a:t>full indirect rate on federal and non-federal</a:t>
          </a:r>
          <a:r>
            <a:rPr lang="en-US" sz="1200" baseline="0">
              <a:solidFill>
                <a:sysClr val="windowText" lastClr="000000"/>
              </a:solidFill>
              <a:effectLst/>
              <a:latin typeface="Arial" panose="020B0604020202020204" pitchFamily="34" charset="0"/>
              <a:ea typeface="+mn-ea"/>
              <a:cs typeface="Arial" panose="020B0604020202020204" pitchFamily="34" charset="0"/>
            </a:rPr>
            <a:t> expenses </a:t>
          </a:r>
          <a:r>
            <a:rPr lang="en-US" sz="1200">
              <a:solidFill>
                <a:sysClr val="windowText" lastClr="000000"/>
              </a:solidFill>
              <a:effectLst/>
              <a:latin typeface="Arial" panose="020B0604020202020204" pitchFamily="34" charset="0"/>
              <a:ea typeface="+mn-ea"/>
              <a:cs typeface="Arial" panose="020B0604020202020204" pitchFamily="34" charset="0"/>
            </a:rPr>
            <a:t>(excluding in-kind),</a:t>
          </a:r>
          <a:r>
            <a:rPr lang="en-US" sz="1200" baseline="0">
              <a:solidFill>
                <a:sysClr val="windowText" lastClr="000000"/>
              </a:solidFill>
              <a:effectLst/>
              <a:latin typeface="Arial" panose="020B0604020202020204" pitchFamily="34" charset="0"/>
              <a:ea typeface="+mn-ea"/>
              <a:cs typeface="Arial" panose="020B0604020202020204" pitchFamily="34" charset="0"/>
            </a:rPr>
            <a:t> and may capture </a:t>
          </a:r>
          <a:r>
            <a:rPr lang="en-US" sz="1200">
              <a:solidFill>
                <a:sysClr val="windowText" lastClr="000000"/>
              </a:solidFill>
              <a:effectLst/>
              <a:latin typeface="Arial" panose="020B0604020202020204" pitchFamily="34" charset="0"/>
              <a:ea typeface="+mn-ea"/>
              <a:cs typeface="Arial" panose="020B0604020202020204" pitchFamily="34" charset="0"/>
            </a:rPr>
            <a:t>any unrecoverable indirect on the federal expenses as match. Unrecoverable</a:t>
          </a:r>
          <a:r>
            <a:rPr lang="en-US" sz="1200" baseline="0">
              <a:solidFill>
                <a:sysClr val="windowText" lastClr="000000"/>
              </a:solidFill>
              <a:effectLst/>
              <a:latin typeface="Arial" panose="020B0604020202020204" pitchFamily="34" charset="0"/>
              <a:ea typeface="+mn-ea"/>
              <a:cs typeface="Arial" panose="020B0604020202020204" pitchFamily="34" charset="0"/>
            </a:rPr>
            <a:t> indirect is the amount of indirect exceeding the 10% administration* costs limitation set by 319 federal grant guidance. For example, if your organization has a NICR of 15%, 10% can be claimed as reimbursable indirect, and the 5% unrecoverable indirect can be claimed as match. </a:t>
          </a:r>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 </a:t>
          </a:r>
        </a:p>
        <a:p>
          <a:r>
            <a:rPr lang="en-US" sz="1200">
              <a:solidFill>
                <a:sysClr val="windowText" lastClr="000000"/>
              </a:solidFill>
              <a:effectLst/>
              <a:latin typeface="Arial" panose="020B0604020202020204" pitchFamily="34" charset="0"/>
              <a:ea typeface="+mn-ea"/>
              <a:cs typeface="Arial" panose="020B0604020202020204" pitchFamily="34" charset="0"/>
            </a:rPr>
            <a:t>Non-federal applicants may use a de minimis rate of 10% of modified total direct costs </a:t>
          </a:r>
          <a:r>
            <a:rPr lang="en-US" sz="1200" b="1" i="1">
              <a:solidFill>
                <a:sysClr val="windowText" lastClr="000000"/>
              </a:solidFill>
              <a:effectLst/>
              <a:latin typeface="Arial" panose="020B0604020202020204" pitchFamily="34" charset="0"/>
              <a:ea typeface="+mn-ea"/>
              <a:cs typeface="Arial" panose="020B0604020202020204" pitchFamily="34" charset="0"/>
            </a:rPr>
            <a:t>if</a:t>
          </a:r>
          <a:r>
            <a:rPr lang="en-US" sz="1200">
              <a:solidFill>
                <a:sysClr val="windowText" lastClr="000000"/>
              </a:solidFill>
              <a:effectLst/>
              <a:latin typeface="Arial" panose="020B0604020202020204" pitchFamily="34" charset="0"/>
              <a:ea typeface="+mn-ea"/>
              <a:cs typeface="Arial" panose="020B0604020202020204" pitchFamily="34" charset="0"/>
            </a:rPr>
            <a:t> the non-federal entity does not</a:t>
          </a:r>
          <a:r>
            <a:rPr lang="en-US" sz="1200" baseline="0">
              <a:solidFill>
                <a:sysClr val="windowText" lastClr="000000"/>
              </a:solidFill>
              <a:effectLst/>
              <a:latin typeface="Arial" panose="020B0604020202020204" pitchFamily="34" charset="0"/>
              <a:ea typeface="+mn-ea"/>
              <a:cs typeface="Arial" panose="020B0604020202020204" pitchFamily="34" charset="0"/>
            </a:rPr>
            <a:t> have </a:t>
          </a:r>
          <a:r>
            <a:rPr lang="en-US" sz="1200">
              <a:solidFill>
                <a:sysClr val="windowText" lastClr="000000"/>
              </a:solidFill>
              <a:effectLst/>
              <a:latin typeface="Arial" panose="020B0604020202020204" pitchFamily="34" charset="0"/>
              <a:ea typeface="+mn-ea"/>
              <a:cs typeface="Arial" panose="020B0604020202020204" pitchFamily="34" charset="0"/>
            </a:rPr>
            <a:t>a current negotiated indirect cost rate. Government agencies that receive more than $35 million in direct</a:t>
          </a:r>
          <a:r>
            <a:rPr lang="en-US" sz="1200" baseline="0">
              <a:solidFill>
                <a:sysClr val="windowText" lastClr="000000"/>
              </a:solidFill>
              <a:effectLst/>
              <a:latin typeface="Arial" panose="020B0604020202020204" pitchFamily="34" charset="0"/>
              <a:ea typeface="+mn-ea"/>
              <a:cs typeface="Arial" panose="020B0604020202020204" pitchFamily="34" charset="0"/>
            </a:rPr>
            <a:t> federal funding </a:t>
          </a:r>
          <a:r>
            <a:rPr lang="en-US" sz="1200">
              <a:solidFill>
                <a:sysClr val="windowText" lastClr="000000"/>
              </a:solidFill>
              <a:effectLst/>
              <a:latin typeface="Arial" panose="020B0604020202020204" pitchFamily="34" charset="0"/>
              <a:ea typeface="+mn-ea"/>
              <a:cs typeface="Arial" panose="020B0604020202020204" pitchFamily="34" charset="0"/>
            </a:rPr>
            <a:t>are not eligible to use the de minimis rate.</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The salaries of administrative and clerical staff should normally be treated as indirect (F&amp;A) costs. </a:t>
          </a:r>
          <a:r>
            <a:rPr lang="en-US" sz="1200" u="sng">
              <a:solidFill>
                <a:sysClr val="windowText" lastClr="000000"/>
              </a:solidFill>
              <a:effectLst/>
              <a:latin typeface="Arial" panose="020B0604020202020204" pitchFamily="34" charset="0"/>
              <a:ea typeface="+mn-ea"/>
              <a:cs typeface="Arial" panose="020B0604020202020204" pitchFamily="34" charset="0"/>
            </a:rPr>
            <a:t>Direct</a:t>
          </a:r>
          <a:r>
            <a:rPr lang="en-US" sz="1200">
              <a:solidFill>
                <a:sysClr val="windowText" lastClr="000000"/>
              </a:solidFill>
              <a:effectLst/>
              <a:latin typeface="Arial" panose="020B0604020202020204" pitchFamily="34" charset="0"/>
              <a:ea typeface="+mn-ea"/>
              <a:cs typeface="Arial" panose="020B0604020202020204" pitchFamily="34" charset="0"/>
            </a:rPr>
            <a:t> charging of these costs may be appropriate only if </a:t>
          </a:r>
          <a:r>
            <a:rPr lang="en-US" sz="1200" u="sng">
              <a:solidFill>
                <a:sysClr val="windowText" lastClr="000000"/>
              </a:solidFill>
              <a:effectLst/>
              <a:latin typeface="Arial" panose="020B0604020202020204" pitchFamily="34" charset="0"/>
              <a:ea typeface="+mn-ea"/>
              <a:cs typeface="Arial" panose="020B0604020202020204" pitchFamily="34" charset="0"/>
            </a:rPr>
            <a:t>all</a:t>
          </a:r>
          <a:r>
            <a:rPr lang="en-US" sz="1200">
              <a:solidFill>
                <a:sysClr val="windowText" lastClr="000000"/>
              </a:solidFill>
              <a:effectLst/>
              <a:latin typeface="Arial" panose="020B0604020202020204" pitchFamily="34" charset="0"/>
              <a:ea typeface="+mn-ea"/>
              <a:cs typeface="Arial" panose="020B0604020202020204" pitchFamily="34" charset="0"/>
            </a:rPr>
            <a:t> of the following conditions are met:</a:t>
          </a:r>
        </a:p>
        <a:p>
          <a:r>
            <a:rPr lang="en-US" sz="1200">
              <a:solidFill>
                <a:sysClr val="windowText" lastClr="000000"/>
              </a:solidFill>
              <a:effectLst/>
              <a:latin typeface="Arial" panose="020B0604020202020204" pitchFamily="34" charset="0"/>
              <a:ea typeface="+mn-ea"/>
              <a:cs typeface="Arial" panose="020B0604020202020204" pitchFamily="34" charset="0"/>
            </a:rPr>
            <a:t> - Administrative or clerical services are integral to a project or activity;</a:t>
          </a:r>
        </a:p>
        <a:p>
          <a:r>
            <a:rPr lang="en-US" sz="1200">
              <a:solidFill>
                <a:sysClr val="windowText" lastClr="000000"/>
              </a:solidFill>
              <a:effectLst/>
              <a:latin typeface="Arial" panose="020B0604020202020204" pitchFamily="34" charset="0"/>
              <a:ea typeface="+mn-ea"/>
              <a:cs typeface="Arial" panose="020B0604020202020204" pitchFamily="34" charset="0"/>
            </a:rPr>
            <a:t> - Individuals involved can be specifically identified with the project or activity;</a:t>
          </a:r>
        </a:p>
        <a:p>
          <a:r>
            <a:rPr lang="en-US" sz="1200">
              <a:solidFill>
                <a:sysClr val="windowText" lastClr="000000"/>
              </a:solidFill>
              <a:effectLst/>
              <a:latin typeface="Arial" panose="020B0604020202020204" pitchFamily="34" charset="0"/>
              <a:ea typeface="+mn-ea"/>
              <a:cs typeface="Arial" panose="020B0604020202020204" pitchFamily="34" charset="0"/>
            </a:rPr>
            <a:t> - Such costs are explicitly included in the budget or have the prior written approval of the Department; and</a:t>
          </a:r>
        </a:p>
        <a:p>
          <a:r>
            <a:rPr lang="en-US" sz="1200">
              <a:solidFill>
                <a:sysClr val="windowText" lastClr="000000"/>
              </a:solidFill>
              <a:effectLst/>
              <a:latin typeface="Arial" panose="020B0604020202020204" pitchFamily="34" charset="0"/>
              <a:ea typeface="+mn-ea"/>
              <a:cs typeface="Arial" panose="020B0604020202020204" pitchFamily="34" charset="0"/>
            </a:rPr>
            <a:t> - The costs are not also recovered as indirect costs.</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pPr algn="l" rtl="0">
            <a:defRPr sz="1000"/>
          </a:pPr>
          <a:r>
            <a:rPr kumimoji="0" lang="en-US" sz="1200" b="0" i="0" u="none" strike="noStrike" kern="0" cap="none" spc="0" normalizeH="0" baseline="0" noProof="0">
              <a:ln>
                <a:noFill/>
              </a:ln>
              <a:solidFill>
                <a:sysClr val="windowText" lastClr="000000"/>
              </a:solidFill>
              <a:effectLst/>
              <a:uLnTx/>
              <a:uFillTx/>
              <a:latin typeface="Arial"/>
              <a:ea typeface="+mn-ea"/>
              <a:cs typeface="Arial"/>
            </a:rPr>
            <a:t>If they have one, applicants must submit a copy of their approved indirect rate by a cognizant agency with their application. *Administration indirect costs must be identified separately on the budget spreadsheet and must not exceed 10% of the total federal grant award.</a:t>
          </a:r>
        </a:p>
        <a:p>
          <a:pPr algn="l" rtl="0">
            <a:defRPr sz="1000"/>
          </a:pPr>
          <a:endParaRPr kumimoji="0" lang="en-US" sz="1200" b="0" i="0" u="none" strike="noStrike" kern="0" cap="none" spc="0" normalizeH="0" baseline="0" noProof="0">
            <a:ln>
              <a:noFill/>
            </a:ln>
            <a:solidFill>
              <a:sysClr val="windowText" lastClr="000000"/>
            </a:solidFill>
            <a:effectLst/>
            <a:uLnTx/>
            <a:uFillTx/>
            <a:latin typeface="Arial"/>
            <a:ea typeface="+mn-ea"/>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1" i="1" u="sng">
              <a:effectLst/>
              <a:latin typeface="Arial" panose="020B0604020202020204" pitchFamily="34" charset="0"/>
              <a:ea typeface="+mn-ea"/>
              <a:cs typeface="Arial" panose="020B0604020202020204" pitchFamily="34" charset="0"/>
            </a:rPr>
            <a:t>*EPA Federal Statute, Section 319(h)(12) of the Clean Water Act</a:t>
          </a:r>
          <a:r>
            <a:rPr lang="en-US" sz="1200" u="sng">
              <a:effectLst/>
              <a:latin typeface="Arial" panose="020B0604020202020204" pitchFamily="34" charset="0"/>
              <a:ea typeface="+mn-ea"/>
              <a:cs typeface="Arial" panose="020B0604020202020204" pitchFamily="34" charset="0"/>
            </a:rPr>
            <a:t>, states administrative costs in the form of salaries, overhead, or indirect costs for services provided and charged against activities and programs carried out with the grant under this subsection </a:t>
          </a:r>
          <a:r>
            <a:rPr lang="en-US" sz="1200" b="1" u="sng">
              <a:effectLst/>
              <a:latin typeface="Arial" panose="020B0604020202020204" pitchFamily="34" charset="0"/>
              <a:ea typeface="+mn-ea"/>
              <a:cs typeface="Arial" panose="020B0604020202020204" pitchFamily="34" charset="0"/>
            </a:rPr>
            <a:t>shall not exceed 10% </a:t>
          </a:r>
          <a:r>
            <a:rPr lang="en-US" sz="1200" u="sng">
              <a:effectLst/>
              <a:latin typeface="Arial" panose="020B0604020202020204" pitchFamily="34" charset="0"/>
              <a:ea typeface="+mn-ea"/>
              <a:cs typeface="Arial" panose="020B0604020202020204" pitchFamily="34" charset="0"/>
            </a:rPr>
            <a:t>of the amount of the federal grant funds received. The cap does not include costs of implementing enforcement and regulatory activities (</a:t>
          </a:r>
          <a:r>
            <a:rPr lang="en-US" sz="1200" i="1" u="sng">
              <a:effectLst/>
              <a:latin typeface="Arial" panose="020B0604020202020204" pitchFamily="34" charset="0"/>
              <a:ea typeface="+mn-ea"/>
              <a:cs typeface="Arial" panose="020B0604020202020204" pitchFamily="34" charset="0"/>
            </a:rPr>
            <a:t>not eligible )</a:t>
          </a:r>
          <a:r>
            <a:rPr lang="en-US" sz="1200" u="sng">
              <a:effectLst/>
              <a:latin typeface="Arial" panose="020B0604020202020204" pitchFamily="34" charset="0"/>
              <a:ea typeface="+mn-ea"/>
              <a:cs typeface="Arial" panose="020B0604020202020204" pitchFamily="34" charset="0"/>
            </a:rPr>
            <a:t>, education, training, technical assistance, demonstration projects, and technology transfer programs.</a:t>
          </a:r>
          <a:endParaRPr lang="en-US" sz="1200">
            <a:effectLst/>
            <a:latin typeface="Arial" panose="020B0604020202020204" pitchFamily="34" charset="0"/>
            <a:cs typeface="Arial" panose="020B0604020202020204" pitchFamily="34" charset="0"/>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ysClr val="windowText" lastClr="000000"/>
              </a:solidFill>
              <a:latin typeface="Arial"/>
              <a:cs typeface="Arial"/>
            </a:rPr>
            <a:t>Other Budget Considerations:</a:t>
          </a:r>
        </a:p>
        <a:p>
          <a:pPr algn="l" rtl="0">
            <a:defRPr sz="1000"/>
          </a:pPr>
          <a:endParaRPr lang="en-US" sz="1200" b="0" i="0" u="none" strike="noStrike" baseline="0">
            <a:solidFill>
              <a:srgbClr val="000000"/>
            </a:solidFill>
            <a:latin typeface="Arial"/>
            <a:cs typeface="Arial"/>
          </a:endParaRPr>
        </a:p>
        <a:p>
          <a:pPr algn="l" rtl="0">
            <a:defRPr sz="1000"/>
          </a:pPr>
          <a:r>
            <a:rPr lang="en-US" sz="1200" b="1" i="0" u="sng" strike="noStrike" baseline="0">
              <a:solidFill>
                <a:sysClr val="windowText" lastClr="000000"/>
              </a:solidFill>
              <a:latin typeface="Arial"/>
              <a:cs typeface="Arial"/>
            </a:rPr>
            <a:t>Program Income</a:t>
          </a:r>
          <a:r>
            <a:rPr lang="en-US" sz="1200" b="0" i="0" u="none" strike="noStrike" baseline="0">
              <a:solidFill>
                <a:sysClr val="windowText" lastClr="000000"/>
              </a:solidFill>
              <a:latin typeface="Arial"/>
              <a:cs typeface="Arial"/>
            </a:rPr>
            <a:t> is gross income earned by the project sponsor that is directly generated by a grant-supported activity or earned as a result of a Federal award. Examples of program income include income from fees for: services performed (e.g. conference fees), the use or rental of equipment acquired under the grant, the sale of commodities or items fabricated under the grant, etc. Subgrant recipients may earn income to defray program costs where appropriate. Applicants must include all planned estimated program income in the project budget. Program income must be used for current costs. With prior approval, program income may be used to meet the matching requirement of the award. Program income that the subrecipient did not anticipate at the time of the award must be used to reduce the federal and non-federal contributions rather than to increase the funds committed to the project. The subgrant recipient may not earn or keep any profit resulting from federal financial assistance, and may not use grant-acquired assets to compete unfairly with the private sector</a:t>
          </a:r>
          <a:r>
            <a:rPr lang="en-US" sz="1200" b="0" i="0" u="none" strike="noStrike" baseline="0">
              <a:solidFill>
                <a:srgbClr val="FF0000"/>
              </a:solidFill>
              <a:latin typeface="Arial"/>
              <a:cs typeface="Arial"/>
            </a:rPr>
            <a:t>. </a:t>
          </a:r>
        </a:p>
        <a:p>
          <a:pPr algn="l" rtl="0">
            <a:defRPr sz="1000"/>
          </a:pPr>
          <a:endParaRPr lang="en-US" sz="1200" b="0" i="0" u="none" strike="noStrike" baseline="0">
            <a:solidFill>
              <a:sysClr val="windowText" lastClr="000000"/>
            </a:solidFill>
            <a:latin typeface="Arial"/>
            <a:cs typeface="Arial"/>
          </a:endParaRPr>
        </a:p>
        <a:p>
          <a:pPr algn="l" rtl="0">
            <a:defRPr sz="1000"/>
          </a:pPr>
          <a:r>
            <a:rPr lang="en-US" sz="1200" b="1" i="0" u="sng" strike="noStrike" baseline="0">
              <a:solidFill>
                <a:sysClr val="windowText" lastClr="000000"/>
              </a:solidFill>
              <a:latin typeface="Arial"/>
              <a:cs typeface="Arial"/>
            </a:rPr>
            <a:t>Total Project Costs</a:t>
          </a:r>
          <a:r>
            <a:rPr lang="en-US" sz="1200" b="0" i="0" u="none" strike="noStrike" baseline="0">
              <a:solidFill>
                <a:sysClr val="windowText" lastClr="000000"/>
              </a:solidFill>
              <a:latin typeface="Arial"/>
              <a:cs typeface="Arial"/>
            </a:rPr>
            <a:t>  (Please check all calculations) The total project costs in the application should match the figures in this </a:t>
          </a:r>
          <a:r>
            <a:rPr lang="en-US" sz="1200" b="0" i="0" u="none" strike="noStrike" baseline="0">
              <a:solidFill>
                <a:srgbClr val="000000"/>
              </a:solidFill>
              <a:latin typeface="Arial"/>
              <a:cs typeface="Arial"/>
            </a:rPr>
            <a:t>detailed budget Excel spreadsheet.</a:t>
          </a:r>
        </a:p>
        <a:p>
          <a:pPr algn="l" rtl="0">
            <a:defRPr sz="1000"/>
          </a:pPr>
          <a:endParaRPr lang="en-US" sz="1200" b="0" i="0" u="none" strike="noStrike" baseline="0">
            <a:solidFill>
              <a:srgbClr val="000000"/>
            </a:solidFill>
            <a:latin typeface="Arial"/>
            <a:cs typeface="Arial"/>
          </a:endParaRPr>
        </a:p>
        <a:p>
          <a:pPr algn="l" rtl="0">
            <a:defRPr sz="1000"/>
          </a:pPr>
          <a:r>
            <a:rPr lang="en-US" sz="1200" b="1" i="0" u="sng" strike="noStrike" baseline="0">
              <a:solidFill>
                <a:srgbClr val="000000"/>
              </a:solidFill>
              <a:latin typeface="Arial"/>
              <a:cs typeface="Arial"/>
            </a:rPr>
            <a:t>Other Considerations:</a:t>
          </a:r>
        </a:p>
        <a:p>
          <a:pPr algn="l" rtl="0">
            <a:defRPr sz="1000"/>
          </a:pPr>
          <a:endParaRPr lang="en-US" sz="1200" b="0" i="0" u="none" strike="noStrike" baseline="0">
            <a:solidFill>
              <a:sysClr val="windowText" lastClr="000000"/>
            </a:solidFill>
            <a:latin typeface="Arial"/>
            <a:cs typeface="Arial"/>
          </a:endParaRPr>
        </a:p>
        <a:p>
          <a:pPr algn="l" rtl="0">
            <a:defRPr sz="1000"/>
          </a:pPr>
          <a:r>
            <a:rPr lang="en-US" sz="1200" b="0" i="0" u="none" strike="noStrike" baseline="0">
              <a:solidFill>
                <a:sysClr val="windowText" lastClr="000000"/>
              </a:solidFill>
              <a:latin typeface="Wingdings"/>
            </a:rPr>
            <a:t>þ</a:t>
          </a:r>
          <a:r>
            <a:rPr lang="en-US" sz="1200" b="0" i="0" u="none" strike="noStrike" baseline="0">
              <a:solidFill>
                <a:sysClr val="windowText" lastClr="000000"/>
              </a:solidFill>
              <a:latin typeface="Arial"/>
              <a:cs typeface="Arial"/>
            </a:rPr>
            <a:t> If you expect your project to expend more than $750,000 per year in federal grant funds from all federal sources, the cost of  annual audits may be included in the budget but must be pro-rated </a:t>
          </a:r>
          <a:r>
            <a:rPr lang="en-US" sz="1200" b="0" i="0" u="none" strike="noStrike" baseline="0">
              <a:solidFill>
                <a:srgbClr val="000000"/>
              </a:solidFill>
              <a:latin typeface="Arial"/>
              <a:cs typeface="Arial"/>
            </a:rPr>
            <a:t>among all federal sources.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Wingdings"/>
            </a:rPr>
            <a:t>þ</a:t>
          </a:r>
          <a:r>
            <a:rPr lang="en-US" sz="1200" b="0" i="0" u="none" strike="noStrike" baseline="0">
              <a:solidFill>
                <a:srgbClr val="000000"/>
              </a:solidFill>
              <a:latin typeface="Arial"/>
              <a:cs typeface="Arial"/>
            </a:rPr>
            <a:t> If your project includes costs for environmental monitoring or modeling, a quality assurance project plan, or QAPP, is required. QAPP development and approval by the KDHE is required prior to reimbursement of any costs incurred for monitoring or modeling activities. Time for development of the QAPP prior to the project start date may not be charged to the grant unless prior approval has been given to do so by WMS, and that provision has been included in the Subgrant Agreement.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Wingdings"/>
            </a:rPr>
            <a:t>þ</a:t>
          </a:r>
          <a:r>
            <a:rPr lang="en-US" sz="1200" b="0" i="0" u="none" strike="noStrike" baseline="0">
              <a:solidFill>
                <a:srgbClr val="000000"/>
              </a:solidFill>
              <a:latin typeface="Arial"/>
              <a:cs typeface="Arial"/>
            </a:rPr>
            <a:t> Project signs at demonstration sites are required, so budget accordingly.</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For more details on the federal requirements related to costs, applicants can refer to the Federal Office of Management and Budget (OMB) guidance at www.ecfr.gov: Title 2 - Subchapter A - Part 200 - UNIFORM ADMINISTRATIVE REQUIREMENTS, COST PRINCIPLES, AND AUDIT REQUIREMENTS FOR FEDERAL AWARDS.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Please see Grant conditions for Match Expenses-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4"/>
  <sheetViews>
    <sheetView tabSelected="1" zoomScaleNormal="100" zoomScaleSheetLayoutView="100" workbookViewId="0">
      <selection activeCell="F72" sqref="F72"/>
    </sheetView>
  </sheetViews>
  <sheetFormatPr defaultColWidth="8.85546875" defaultRowHeight="12.75" x14ac:dyDescent="0.2"/>
  <cols>
    <col min="1" max="1" width="31.42578125" style="3" customWidth="1"/>
    <col min="2" max="2" width="35.140625" style="4" customWidth="1"/>
    <col min="3" max="3" width="11.7109375" style="3" customWidth="1"/>
    <col min="4" max="4" width="12.28515625" style="3" customWidth="1"/>
    <col min="5" max="7" width="11.28515625" style="3" customWidth="1"/>
    <col min="8" max="8" width="12.85546875" style="3" customWidth="1"/>
    <col min="9" max="11" width="11.28515625" style="3" customWidth="1"/>
    <col min="12" max="12" width="12.42578125" style="3" customWidth="1"/>
    <col min="13" max="14" width="11.28515625" style="3" customWidth="1"/>
    <col min="15" max="16" width="14.5703125" style="3" customWidth="1"/>
    <col min="17" max="17" width="13.7109375" style="3" customWidth="1"/>
    <col min="18" max="18" width="14.85546875" style="3" customWidth="1"/>
    <col min="19" max="19" width="16" style="3" customWidth="1"/>
    <col min="20" max="21" width="9.28515625" style="3" bestFit="1" customWidth="1"/>
    <col min="22" max="16384" width="8.85546875" style="3"/>
  </cols>
  <sheetData>
    <row r="1" spans="1:21" s="5" customFormat="1" ht="78" customHeight="1" thickBot="1" x14ac:dyDescent="0.25">
      <c r="A1" s="174" t="s">
        <v>278</v>
      </c>
      <c r="B1" s="176" t="s">
        <v>293</v>
      </c>
      <c r="C1" s="166" t="s">
        <v>263</v>
      </c>
      <c r="D1" s="167"/>
      <c r="E1" s="159" t="s">
        <v>279</v>
      </c>
      <c r="F1" s="178"/>
      <c r="G1" s="178"/>
      <c r="H1" s="178"/>
      <c r="I1" s="178"/>
      <c r="J1" s="178"/>
      <c r="K1" s="178"/>
      <c r="L1" s="178"/>
      <c r="M1" s="178"/>
      <c r="N1" s="123" t="s">
        <v>27</v>
      </c>
      <c r="O1" s="159" t="s">
        <v>280</v>
      </c>
      <c r="P1" s="159"/>
      <c r="Q1" s="160"/>
      <c r="R1" s="160"/>
      <c r="S1" s="160"/>
      <c r="T1" s="47"/>
    </row>
    <row r="2" spans="1:21" s="5" customFormat="1" ht="8.4499999999999993" customHeight="1" x14ac:dyDescent="0.2">
      <c r="A2" s="175"/>
      <c r="B2" s="177"/>
      <c r="C2" s="161"/>
      <c r="D2" s="162"/>
      <c r="E2" s="162"/>
      <c r="F2" s="162"/>
      <c r="G2" s="162"/>
      <c r="H2" s="162"/>
      <c r="I2" s="162"/>
      <c r="J2" s="162"/>
      <c r="K2" s="162"/>
      <c r="L2" s="162"/>
      <c r="M2" s="162"/>
      <c r="N2" s="162"/>
      <c r="O2" s="158"/>
      <c r="P2" s="158"/>
      <c r="Q2" s="158"/>
      <c r="R2" s="158"/>
      <c r="S2" s="158"/>
    </row>
    <row r="3" spans="1:21" s="68" customFormat="1" ht="15" x14ac:dyDescent="0.25">
      <c r="A3" s="168" t="s">
        <v>35</v>
      </c>
      <c r="B3" s="169"/>
      <c r="C3" s="30"/>
      <c r="D3" s="120"/>
      <c r="E3" s="45" t="s">
        <v>0</v>
      </c>
      <c r="F3" s="15"/>
      <c r="G3" s="16"/>
      <c r="H3" s="16"/>
      <c r="I3" s="45" t="s">
        <v>1</v>
      </c>
      <c r="J3" s="31"/>
      <c r="K3" s="35"/>
      <c r="L3" s="16"/>
      <c r="M3" s="45" t="s">
        <v>2</v>
      </c>
      <c r="N3" s="36"/>
      <c r="O3" s="16"/>
      <c r="P3" s="16"/>
      <c r="Q3" s="16"/>
      <c r="R3" s="46" t="s">
        <v>4</v>
      </c>
      <c r="S3" s="17"/>
      <c r="T3" s="14"/>
      <c r="U3" s="13"/>
    </row>
    <row r="4" spans="1:21" s="1" customFormat="1" ht="14.25" x14ac:dyDescent="0.2">
      <c r="A4" s="170"/>
      <c r="B4" s="171"/>
      <c r="C4" s="32">
        <v>319</v>
      </c>
      <c r="D4" s="18" t="s">
        <v>289</v>
      </c>
      <c r="E4" s="18" t="s">
        <v>11</v>
      </c>
      <c r="F4" s="19" t="s">
        <v>12</v>
      </c>
      <c r="G4" s="18">
        <v>319</v>
      </c>
      <c r="H4" s="18" t="s">
        <v>289</v>
      </c>
      <c r="I4" s="18" t="s">
        <v>11</v>
      </c>
      <c r="J4" s="33" t="s">
        <v>12</v>
      </c>
      <c r="K4" s="32">
        <v>319</v>
      </c>
      <c r="L4" s="18" t="s">
        <v>289</v>
      </c>
      <c r="M4" s="18" t="s">
        <v>11</v>
      </c>
      <c r="N4" s="33" t="s">
        <v>12</v>
      </c>
      <c r="O4" s="18">
        <v>319</v>
      </c>
      <c r="P4" s="18" t="s">
        <v>289</v>
      </c>
      <c r="Q4" s="18" t="s">
        <v>11</v>
      </c>
      <c r="R4" s="18" t="s">
        <v>12</v>
      </c>
      <c r="S4" s="20" t="s">
        <v>3</v>
      </c>
      <c r="T4" s="154" t="s">
        <v>16</v>
      </c>
      <c r="U4" s="155"/>
    </row>
    <row r="5" spans="1:21" s="44" customFormat="1" ht="15" thickBot="1" x14ac:dyDescent="0.25">
      <c r="A5" s="172"/>
      <c r="B5" s="173"/>
      <c r="C5" s="39" t="s">
        <v>13</v>
      </c>
      <c r="D5" s="40" t="s">
        <v>290</v>
      </c>
      <c r="E5" s="40" t="s">
        <v>262</v>
      </c>
      <c r="F5" s="41" t="s">
        <v>11</v>
      </c>
      <c r="G5" s="40" t="s">
        <v>13</v>
      </c>
      <c r="H5" s="40" t="s">
        <v>290</v>
      </c>
      <c r="I5" s="40" t="s">
        <v>262</v>
      </c>
      <c r="J5" s="42" t="s">
        <v>11</v>
      </c>
      <c r="K5" s="39" t="s">
        <v>13</v>
      </c>
      <c r="L5" s="40" t="s">
        <v>290</v>
      </c>
      <c r="M5" s="40" t="s">
        <v>262</v>
      </c>
      <c r="N5" s="42" t="s">
        <v>11</v>
      </c>
      <c r="O5" s="40" t="s">
        <v>13</v>
      </c>
      <c r="P5" s="40" t="s">
        <v>290</v>
      </c>
      <c r="Q5" s="40" t="s">
        <v>262</v>
      </c>
      <c r="R5" s="40" t="s">
        <v>11</v>
      </c>
      <c r="S5" s="43" t="s">
        <v>14</v>
      </c>
      <c r="T5" s="156" t="s">
        <v>15</v>
      </c>
      <c r="U5" s="157"/>
    </row>
    <row r="6" spans="1:21" s="2" customFormat="1" ht="15" x14ac:dyDescent="0.25">
      <c r="A6" s="182" t="s">
        <v>5</v>
      </c>
      <c r="B6" s="183"/>
      <c r="C6" s="198"/>
      <c r="D6" s="199"/>
      <c r="E6" s="199"/>
      <c r="F6" s="200"/>
      <c r="G6" s="204"/>
      <c r="H6" s="205"/>
      <c r="I6" s="205"/>
      <c r="J6" s="206"/>
      <c r="K6" s="210"/>
      <c r="L6" s="205"/>
      <c r="M6" s="205"/>
      <c r="N6" s="206"/>
      <c r="O6" s="192" t="s">
        <v>42</v>
      </c>
      <c r="P6" s="193"/>
      <c r="Q6" s="193"/>
      <c r="R6" s="193"/>
      <c r="S6" s="194"/>
      <c r="T6" s="6"/>
      <c r="U6" s="7"/>
    </row>
    <row r="7" spans="1:21" s="2" customFormat="1" ht="12.75" customHeight="1" thickBot="1" x14ac:dyDescent="0.25">
      <c r="A7" s="184" t="s">
        <v>31</v>
      </c>
      <c r="B7" s="185"/>
      <c r="C7" s="201"/>
      <c r="D7" s="202"/>
      <c r="E7" s="202"/>
      <c r="F7" s="203"/>
      <c r="G7" s="207"/>
      <c r="H7" s="208"/>
      <c r="I7" s="208"/>
      <c r="J7" s="209"/>
      <c r="K7" s="211"/>
      <c r="L7" s="208"/>
      <c r="M7" s="208"/>
      <c r="N7" s="209"/>
      <c r="O7" s="195"/>
      <c r="P7" s="196"/>
      <c r="Q7" s="196"/>
      <c r="R7" s="196"/>
      <c r="S7" s="197"/>
      <c r="T7" s="6"/>
      <c r="U7" s="7"/>
    </row>
    <row r="8" spans="1:21" s="2" customFormat="1" ht="14.25" customHeight="1" thickBot="1" x14ac:dyDescent="0.25">
      <c r="A8" s="190" t="s">
        <v>274</v>
      </c>
      <c r="B8" s="191"/>
      <c r="C8" s="130"/>
      <c r="D8" s="131"/>
      <c r="E8" s="132"/>
      <c r="F8" s="133"/>
      <c r="G8" s="132"/>
      <c r="H8" s="132"/>
      <c r="I8" s="132"/>
      <c r="J8" s="134"/>
      <c r="K8" s="135"/>
      <c r="L8" s="132"/>
      <c r="M8" s="132"/>
      <c r="N8" s="134"/>
      <c r="O8" s="179" t="s">
        <v>285</v>
      </c>
      <c r="P8" s="180"/>
      <c r="Q8" s="180"/>
      <c r="R8" s="181"/>
      <c r="S8" s="56">
        <f>SUM(S9:S9)</f>
        <v>0</v>
      </c>
      <c r="T8" s="59"/>
      <c r="U8" s="7"/>
    </row>
    <row r="9" spans="1:21" s="2" customFormat="1" ht="14.25" customHeight="1" thickBot="1" x14ac:dyDescent="0.25">
      <c r="A9" s="188" t="s">
        <v>264</v>
      </c>
      <c r="B9" s="189"/>
      <c r="C9" s="136">
        <v>0</v>
      </c>
      <c r="D9" s="136">
        <v>0</v>
      </c>
      <c r="E9" s="136">
        <v>0</v>
      </c>
      <c r="F9" s="136">
        <v>0</v>
      </c>
      <c r="G9" s="136">
        <v>0</v>
      </c>
      <c r="H9" s="136">
        <v>0</v>
      </c>
      <c r="I9" s="136">
        <v>0</v>
      </c>
      <c r="J9" s="136">
        <v>0</v>
      </c>
      <c r="K9" s="136">
        <v>0</v>
      </c>
      <c r="L9" s="136">
        <v>0</v>
      </c>
      <c r="M9" s="136">
        <v>0</v>
      </c>
      <c r="N9" s="136">
        <v>0</v>
      </c>
      <c r="O9" s="78">
        <f>SUM(C9,G9,K9)</f>
        <v>0</v>
      </c>
      <c r="P9" s="78"/>
      <c r="Q9" s="78">
        <f>SUM(E9,I9,M9)</f>
        <v>0</v>
      </c>
      <c r="R9" s="78">
        <f>SUM(F9,J9,N9)</f>
        <v>0</v>
      </c>
      <c r="S9" s="22">
        <f t="shared" ref="S9" si="0">SUM(O9:R9)</f>
        <v>0</v>
      </c>
      <c r="T9" s="6"/>
      <c r="U9" s="7"/>
    </row>
    <row r="10" spans="1:21" s="2" customFormat="1" ht="14.25" customHeight="1" thickBot="1" x14ac:dyDescent="0.25">
      <c r="A10" s="186" t="s">
        <v>275</v>
      </c>
      <c r="B10" s="187"/>
      <c r="C10" s="137"/>
      <c r="D10" s="137"/>
      <c r="E10" s="137"/>
      <c r="F10" s="137"/>
      <c r="G10" s="137"/>
      <c r="H10" s="137"/>
      <c r="I10" s="137"/>
      <c r="J10" s="137"/>
      <c r="K10" s="137"/>
      <c r="L10" s="137"/>
      <c r="M10" s="137"/>
      <c r="N10" s="137"/>
      <c r="O10" s="180" t="s">
        <v>286</v>
      </c>
      <c r="P10" s="180"/>
      <c r="Q10" s="180"/>
      <c r="R10" s="180"/>
      <c r="S10" s="60">
        <f>SUM(S11:S11)</f>
        <v>0</v>
      </c>
      <c r="T10" s="59"/>
      <c r="U10" s="7"/>
    </row>
    <row r="11" spans="1:21" s="2" customFormat="1" ht="14.25" customHeight="1" x14ac:dyDescent="0.2">
      <c r="A11" s="188" t="s">
        <v>264</v>
      </c>
      <c r="B11" s="189"/>
      <c r="C11" s="136">
        <v>0</v>
      </c>
      <c r="D11" s="136"/>
      <c r="E11" s="136">
        <v>0</v>
      </c>
      <c r="F11" s="136">
        <v>0</v>
      </c>
      <c r="G11" s="136">
        <v>0</v>
      </c>
      <c r="H11" s="136"/>
      <c r="I11" s="136">
        <v>0</v>
      </c>
      <c r="J11" s="136">
        <v>0</v>
      </c>
      <c r="K11" s="136">
        <v>0</v>
      </c>
      <c r="L11" s="136"/>
      <c r="M11" s="136">
        <v>0</v>
      </c>
      <c r="N11" s="136">
        <v>0</v>
      </c>
      <c r="O11" s="78">
        <f t="shared" ref="O11" si="1">SUM(C11,G11,K11)</f>
        <v>0</v>
      </c>
      <c r="P11" s="78"/>
      <c r="Q11" s="78">
        <f>SUM(E11,I11,M11)</f>
        <v>0</v>
      </c>
      <c r="R11" s="78">
        <f>SUM(F11,J11,N11)</f>
        <v>0</v>
      </c>
      <c r="S11" s="22">
        <f t="shared" ref="S11" si="2">SUM(O11:R11)</f>
        <v>0</v>
      </c>
      <c r="T11" s="6"/>
      <c r="U11" s="7"/>
    </row>
    <row r="12" spans="1:21" s="2" customFormat="1" ht="15" customHeight="1" x14ac:dyDescent="0.25">
      <c r="A12" s="256" t="s">
        <v>23</v>
      </c>
      <c r="B12" s="257"/>
      <c r="C12" s="137">
        <f t="shared" ref="C12:S12" si="3">SUM(C9:C9,C11:C11)</f>
        <v>0</v>
      </c>
      <c r="D12" s="137">
        <f t="shared" si="3"/>
        <v>0</v>
      </c>
      <c r="E12" s="137">
        <v>0</v>
      </c>
      <c r="F12" s="137">
        <f t="shared" si="3"/>
        <v>0</v>
      </c>
      <c r="G12" s="137">
        <f t="shared" si="3"/>
        <v>0</v>
      </c>
      <c r="H12" s="137">
        <f t="shared" si="3"/>
        <v>0</v>
      </c>
      <c r="I12" s="137">
        <f t="shared" si="3"/>
        <v>0</v>
      </c>
      <c r="J12" s="137">
        <f t="shared" si="3"/>
        <v>0</v>
      </c>
      <c r="K12" s="137">
        <f t="shared" si="3"/>
        <v>0</v>
      </c>
      <c r="L12" s="137">
        <f t="shared" si="3"/>
        <v>0</v>
      </c>
      <c r="M12" s="137">
        <f t="shared" si="3"/>
        <v>0</v>
      </c>
      <c r="N12" s="137">
        <v>0</v>
      </c>
      <c r="O12" s="80">
        <f t="shared" si="3"/>
        <v>0</v>
      </c>
      <c r="P12" s="79">
        <f t="shared" si="3"/>
        <v>0</v>
      </c>
      <c r="Q12" s="80">
        <f t="shared" si="3"/>
        <v>0</v>
      </c>
      <c r="R12" s="80">
        <f t="shared" si="3"/>
        <v>0</v>
      </c>
      <c r="S12" s="81">
        <f t="shared" si="3"/>
        <v>0</v>
      </c>
      <c r="T12" s="8">
        <f>SUM(C12:N12)</f>
        <v>0</v>
      </c>
      <c r="U12" s="9">
        <f>SUM(O12:R12)</f>
        <v>0</v>
      </c>
    </row>
    <row r="13" spans="1:21" s="2" customFormat="1" ht="15" customHeight="1" thickBot="1" x14ac:dyDescent="0.3">
      <c r="A13" s="258" t="s">
        <v>22</v>
      </c>
      <c r="B13" s="259"/>
      <c r="C13" s="163"/>
      <c r="D13" s="163"/>
      <c r="E13" s="163"/>
      <c r="F13" s="163"/>
      <c r="G13" s="163"/>
      <c r="H13" s="163"/>
      <c r="I13" s="163"/>
      <c r="J13" s="163"/>
      <c r="K13" s="163"/>
      <c r="L13" s="163"/>
      <c r="M13" s="163"/>
      <c r="N13" s="163"/>
      <c r="O13" s="164"/>
      <c r="P13" s="164"/>
      <c r="Q13" s="164"/>
      <c r="R13" s="164"/>
      <c r="S13" s="165"/>
      <c r="T13" s="8"/>
      <c r="U13" s="9"/>
    </row>
    <row r="14" spans="1:21" s="2" customFormat="1" ht="15" customHeight="1" thickBot="1" x14ac:dyDescent="0.25">
      <c r="A14" s="262" t="s">
        <v>276</v>
      </c>
      <c r="B14" s="263"/>
      <c r="C14" s="163"/>
      <c r="D14" s="163"/>
      <c r="E14" s="163"/>
      <c r="F14" s="163"/>
      <c r="G14" s="163"/>
      <c r="H14" s="163"/>
      <c r="I14" s="163"/>
      <c r="J14" s="163"/>
      <c r="K14" s="163"/>
      <c r="L14" s="163"/>
      <c r="M14" s="163"/>
      <c r="N14" s="163"/>
      <c r="O14" s="290" t="s">
        <v>287</v>
      </c>
      <c r="P14" s="290"/>
      <c r="Q14" s="290"/>
      <c r="R14" s="290"/>
      <c r="S14" s="58">
        <f>SUM(S15:S15)</f>
        <v>0</v>
      </c>
      <c r="T14" s="55"/>
      <c r="U14" s="9"/>
    </row>
    <row r="15" spans="1:21" s="2" customFormat="1" ht="15" customHeight="1" thickBot="1" x14ac:dyDescent="0.25">
      <c r="A15" s="188" t="s">
        <v>265</v>
      </c>
      <c r="B15" s="189"/>
      <c r="C15" s="136">
        <v>0</v>
      </c>
      <c r="D15" s="136"/>
      <c r="E15" s="136">
        <v>0</v>
      </c>
      <c r="F15" s="136">
        <v>0</v>
      </c>
      <c r="G15" s="136">
        <v>0</v>
      </c>
      <c r="H15" s="136"/>
      <c r="I15" s="136">
        <v>0</v>
      </c>
      <c r="J15" s="136">
        <v>0</v>
      </c>
      <c r="K15" s="136">
        <v>0</v>
      </c>
      <c r="L15" s="136"/>
      <c r="M15" s="136">
        <v>0</v>
      </c>
      <c r="N15" s="136">
        <v>0</v>
      </c>
      <c r="O15" s="23">
        <f t="shared" ref="O15" si="4">SUM(C15,G15,K15)</f>
        <v>0</v>
      </c>
      <c r="P15" s="23"/>
      <c r="Q15" s="23">
        <f>SUM(E15,I15,M15)</f>
        <v>0</v>
      </c>
      <c r="R15" s="23">
        <f>SUM(F15,J15,N15)</f>
        <v>0</v>
      </c>
      <c r="S15" s="22">
        <f t="shared" ref="S15:S17" si="5">SUM(O15:R15)</f>
        <v>0</v>
      </c>
      <c r="T15" s="8"/>
      <c r="U15" s="9"/>
    </row>
    <row r="16" spans="1:21" s="2" customFormat="1" ht="15" customHeight="1" thickBot="1" x14ac:dyDescent="0.25">
      <c r="A16" s="266" t="s">
        <v>277</v>
      </c>
      <c r="B16" s="267"/>
      <c r="C16" s="163"/>
      <c r="D16" s="163"/>
      <c r="E16" s="163"/>
      <c r="F16" s="163"/>
      <c r="G16" s="163"/>
      <c r="H16" s="163"/>
      <c r="I16" s="163"/>
      <c r="J16" s="163"/>
      <c r="K16" s="163"/>
      <c r="L16" s="163"/>
      <c r="M16" s="163"/>
      <c r="N16" s="163"/>
      <c r="O16" s="290" t="s">
        <v>288</v>
      </c>
      <c r="P16" s="290"/>
      <c r="Q16" s="290"/>
      <c r="R16" s="290"/>
      <c r="S16" s="57">
        <f>SUM(S17:S17)</f>
        <v>0</v>
      </c>
      <c r="T16" s="55"/>
      <c r="U16" s="9"/>
    </row>
    <row r="17" spans="1:21" s="2" customFormat="1" ht="15" customHeight="1" x14ac:dyDescent="0.2">
      <c r="A17" s="188" t="s">
        <v>265</v>
      </c>
      <c r="B17" s="189"/>
      <c r="C17" s="136">
        <v>0</v>
      </c>
      <c r="D17" s="136"/>
      <c r="E17" s="136">
        <v>0</v>
      </c>
      <c r="F17" s="136">
        <v>0</v>
      </c>
      <c r="G17" s="136">
        <v>0</v>
      </c>
      <c r="H17" s="136"/>
      <c r="I17" s="136">
        <v>0</v>
      </c>
      <c r="J17" s="136">
        <v>0</v>
      </c>
      <c r="K17" s="136">
        <v>0</v>
      </c>
      <c r="L17" s="136"/>
      <c r="M17" s="136">
        <v>0</v>
      </c>
      <c r="N17" s="136">
        <v>0</v>
      </c>
      <c r="O17" s="23">
        <f>SUM(C17,G17,K17)</f>
        <v>0</v>
      </c>
      <c r="P17" s="23"/>
      <c r="Q17" s="23">
        <f>SUM(E17,I17,M17)</f>
        <v>0</v>
      </c>
      <c r="R17" s="23">
        <f>SUM(F17,J17,N17)</f>
        <v>0</v>
      </c>
      <c r="S17" s="22">
        <f t="shared" si="5"/>
        <v>0</v>
      </c>
      <c r="T17" s="8"/>
      <c r="U17" s="9"/>
    </row>
    <row r="18" spans="1:21" ht="14.25" customHeight="1" x14ac:dyDescent="0.2">
      <c r="A18" s="260" t="s">
        <v>24</v>
      </c>
      <c r="B18" s="261"/>
      <c r="C18" s="138">
        <f t="shared" ref="C18:S18" si="6">SUM(C17:C17,C15:C15)</f>
        <v>0</v>
      </c>
      <c r="D18" s="138"/>
      <c r="E18" s="138">
        <v>0</v>
      </c>
      <c r="F18" s="138">
        <f t="shared" si="6"/>
        <v>0</v>
      </c>
      <c r="G18" s="138">
        <f t="shared" si="6"/>
        <v>0</v>
      </c>
      <c r="H18" s="138"/>
      <c r="I18" s="138">
        <f t="shared" si="6"/>
        <v>0</v>
      </c>
      <c r="J18" s="138">
        <f t="shared" si="6"/>
        <v>0</v>
      </c>
      <c r="K18" s="138">
        <f t="shared" si="6"/>
        <v>0</v>
      </c>
      <c r="L18" s="138"/>
      <c r="M18" s="138">
        <f t="shared" si="6"/>
        <v>0</v>
      </c>
      <c r="N18" s="138">
        <f t="shared" si="6"/>
        <v>0</v>
      </c>
      <c r="O18" s="77">
        <f t="shared" si="6"/>
        <v>0</v>
      </c>
      <c r="P18" s="77">
        <f t="shared" si="6"/>
        <v>0</v>
      </c>
      <c r="Q18" s="77">
        <f t="shared" si="6"/>
        <v>0</v>
      </c>
      <c r="R18" s="77">
        <f t="shared" si="6"/>
        <v>0</v>
      </c>
      <c r="S18" s="77">
        <f t="shared" si="6"/>
        <v>0</v>
      </c>
      <c r="T18" s="8">
        <f>SUM(C18:N18)</f>
        <v>0</v>
      </c>
      <c r="U18" s="9">
        <f>SUM(O18:R18)</f>
        <v>0</v>
      </c>
    </row>
    <row r="19" spans="1:21" s="1" customFormat="1" ht="15" x14ac:dyDescent="0.25">
      <c r="A19" s="264" t="s">
        <v>17</v>
      </c>
      <c r="B19" s="265"/>
      <c r="C19" s="275"/>
      <c r="D19" s="275"/>
      <c r="E19" s="275"/>
      <c r="F19" s="275"/>
      <c r="G19" s="275"/>
      <c r="H19" s="275"/>
      <c r="I19" s="275"/>
      <c r="J19" s="275"/>
      <c r="K19" s="275"/>
      <c r="L19" s="275"/>
      <c r="M19" s="275"/>
      <c r="N19" s="275"/>
      <c r="O19" s="276"/>
      <c r="P19" s="276"/>
      <c r="Q19" s="276"/>
      <c r="R19" s="276"/>
      <c r="S19" s="277"/>
      <c r="T19" s="8"/>
      <c r="U19" s="9"/>
    </row>
    <row r="20" spans="1:21" s="1" customFormat="1" ht="12.75" customHeight="1" x14ac:dyDescent="0.2">
      <c r="A20" s="218" t="s">
        <v>21</v>
      </c>
      <c r="B20" s="219"/>
      <c r="C20" s="275"/>
      <c r="D20" s="275"/>
      <c r="E20" s="275"/>
      <c r="F20" s="275"/>
      <c r="G20" s="275"/>
      <c r="H20" s="275"/>
      <c r="I20" s="275"/>
      <c r="J20" s="275"/>
      <c r="K20" s="275"/>
      <c r="L20" s="275"/>
      <c r="M20" s="275"/>
      <c r="N20" s="275"/>
      <c r="O20" s="278"/>
      <c r="P20" s="278"/>
      <c r="Q20" s="278"/>
      <c r="R20" s="278"/>
      <c r="S20" s="279"/>
      <c r="T20" s="8"/>
      <c r="U20" s="9"/>
    </row>
    <row r="21" spans="1:21" s="1" customFormat="1" ht="14.25" customHeight="1" x14ac:dyDescent="0.2">
      <c r="A21" s="188" t="s">
        <v>266</v>
      </c>
      <c r="B21" s="189"/>
      <c r="C21" s="139">
        <v>0</v>
      </c>
      <c r="D21" s="139"/>
      <c r="E21" s="139">
        <v>0</v>
      </c>
      <c r="F21" s="139">
        <v>0</v>
      </c>
      <c r="G21" s="139">
        <v>0</v>
      </c>
      <c r="H21" s="139"/>
      <c r="I21" s="139">
        <v>0</v>
      </c>
      <c r="J21" s="139">
        <v>0</v>
      </c>
      <c r="K21" s="139">
        <v>0</v>
      </c>
      <c r="L21" s="139"/>
      <c r="M21" s="139">
        <v>0</v>
      </c>
      <c r="N21" s="139">
        <v>0</v>
      </c>
      <c r="O21" s="24">
        <f t="shared" ref="O21" si="7">SUM(C21,G21,K21)</f>
        <v>0</v>
      </c>
      <c r="P21" s="24"/>
      <c r="Q21" s="24">
        <f>SUM(E21,I21,M21)</f>
        <v>0</v>
      </c>
      <c r="R21" s="24">
        <f>SUM(F21,J21,N21)</f>
        <v>0</v>
      </c>
      <c r="S21" s="25">
        <f t="shared" ref="S21" si="8">SUM(O21:R21)</f>
        <v>0</v>
      </c>
      <c r="T21" s="8"/>
      <c r="U21" s="9"/>
    </row>
    <row r="22" spans="1:21" s="1" customFormat="1" ht="15" customHeight="1" x14ac:dyDescent="0.25">
      <c r="A22" s="212" t="s">
        <v>18</v>
      </c>
      <c r="B22" s="213"/>
      <c r="C22" s="140">
        <f t="shared" ref="C22:S22" si="9">SUM(C21:C21)</f>
        <v>0</v>
      </c>
      <c r="D22" s="140"/>
      <c r="E22" s="140">
        <f t="shared" si="9"/>
        <v>0</v>
      </c>
      <c r="F22" s="140">
        <f t="shared" si="9"/>
        <v>0</v>
      </c>
      <c r="G22" s="140">
        <f t="shared" si="9"/>
        <v>0</v>
      </c>
      <c r="H22" s="140"/>
      <c r="I22" s="140">
        <f t="shared" si="9"/>
        <v>0</v>
      </c>
      <c r="J22" s="140">
        <f t="shared" si="9"/>
        <v>0</v>
      </c>
      <c r="K22" s="140">
        <f t="shared" si="9"/>
        <v>0</v>
      </c>
      <c r="L22" s="140"/>
      <c r="M22" s="140">
        <f t="shared" si="9"/>
        <v>0</v>
      </c>
      <c r="N22" s="140">
        <f t="shared" si="9"/>
        <v>0</v>
      </c>
      <c r="O22" s="126">
        <f t="shared" si="9"/>
        <v>0</v>
      </c>
      <c r="P22" s="82">
        <f t="shared" si="9"/>
        <v>0</v>
      </c>
      <c r="Q22" s="83">
        <f t="shared" si="9"/>
        <v>0</v>
      </c>
      <c r="R22" s="83">
        <f t="shared" si="9"/>
        <v>0</v>
      </c>
      <c r="S22" s="84">
        <f t="shared" si="9"/>
        <v>0</v>
      </c>
      <c r="T22" s="8">
        <f>SUM(C22:N22)</f>
        <v>0</v>
      </c>
      <c r="U22" s="9">
        <f>SUM(O22:R22)</f>
        <v>0</v>
      </c>
    </row>
    <row r="23" spans="1:21" ht="15" x14ac:dyDescent="0.25">
      <c r="A23" s="216" t="s">
        <v>36</v>
      </c>
      <c r="B23" s="217"/>
      <c r="C23" s="254"/>
      <c r="D23" s="254"/>
      <c r="E23" s="254"/>
      <c r="F23" s="254"/>
      <c r="G23" s="254"/>
      <c r="H23" s="254"/>
      <c r="I23" s="254"/>
      <c r="J23" s="254"/>
      <c r="K23" s="254"/>
      <c r="L23" s="254"/>
      <c r="M23" s="254"/>
      <c r="N23" s="254"/>
      <c r="O23" s="276"/>
      <c r="P23" s="276"/>
      <c r="Q23" s="276"/>
      <c r="R23" s="276"/>
      <c r="S23" s="277"/>
      <c r="T23" s="8"/>
      <c r="U23" s="9"/>
    </row>
    <row r="24" spans="1:21" s="2" customFormat="1" ht="12.75" customHeight="1" x14ac:dyDescent="0.2">
      <c r="A24" s="218" t="s">
        <v>21</v>
      </c>
      <c r="B24" s="219"/>
      <c r="C24" s="254"/>
      <c r="D24" s="254"/>
      <c r="E24" s="254"/>
      <c r="F24" s="254"/>
      <c r="G24" s="254"/>
      <c r="H24" s="254"/>
      <c r="I24" s="254"/>
      <c r="J24" s="254"/>
      <c r="K24" s="254"/>
      <c r="L24" s="254"/>
      <c r="M24" s="254"/>
      <c r="N24" s="254"/>
      <c r="O24" s="280"/>
      <c r="P24" s="280"/>
      <c r="Q24" s="280"/>
      <c r="R24" s="280"/>
      <c r="S24" s="281"/>
      <c r="T24" s="8"/>
      <c r="U24" s="9"/>
    </row>
    <row r="25" spans="1:21" s="2" customFormat="1" ht="14.25" customHeight="1" x14ac:dyDescent="0.2">
      <c r="A25" s="188"/>
      <c r="B25" s="189"/>
      <c r="C25" s="141">
        <v>0</v>
      </c>
      <c r="D25" s="141"/>
      <c r="E25" s="142">
        <v>0</v>
      </c>
      <c r="F25" s="141">
        <v>0</v>
      </c>
      <c r="G25" s="141">
        <v>0</v>
      </c>
      <c r="H25" s="141"/>
      <c r="I25" s="142">
        <v>0</v>
      </c>
      <c r="J25" s="141">
        <v>0</v>
      </c>
      <c r="K25" s="141">
        <v>0</v>
      </c>
      <c r="L25" s="141"/>
      <c r="M25" s="142">
        <v>0</v>
      </c>
      <c r="N25" s="141">
        <v>0</v>
      </c>
      <c r="O25" s="21">
        <f t="shared" ref="O25" si="10">SUM(C25,G25,K25)</f>
        <v>0</v>
      </c>
      <c r="P25" s="21"/>
      <c r="Q25" s="21">
        <f>SUM(E25,I25,M25)</f>
        <v>0</v>
      </c>
      <c r="R25" s="21">
        <f>SUM(F25,J25,N25)</f>
        <v>0</v>
      </c>
      <c r="S25" s="26">
        <f t="shared" ref="S25" si="11">SUM(O25:R25)</f>
        <v>0</v>
      </c>
      <c r="T25" s="8"/>
      <c r="U25" s="9"/>
    </row>
    <row r="26" spans="1:21" ht="15" x14ac:dyDescent="0.25">
      <c r="A26" s="220" t="s">
        <v>25</v>
      </c>
      <c r="B26" s="221"/>
      <c r="C26" s="143">
        <f t="shared" ref="C26:S26" si="12">SUM(C25:C25)</f>
        <v>0</v>
      </c>
      <c r="D26" s="143"/>
      <c r="E26" s="143">
        <f t="shared" si="12"/>
        <v>0</v>
      </c>
      <c r="F26" s="143">
        <f t="shared" si="12"/>
        <v>0</v>
      </c>
      <c r="G26" s="143">
        <f t="shared" si="12"/>
        <v>0</v>
      </c>
      <c r="H26" s="143"/>
      <c r="I26" s="143">
        <f t="shared" si="12"/>
        <v>0</v>
      </c>
      <c r="J26" s="143">
        <f t="shared" si="12"/>
        <v>0</v>
      </c>
      <c r="K26" s="143">
        <f t="shared" si="12"/>
        <v>0</v>
      </c>
      <c r="L26" s="143"/>
      <c r="M26" s="143">
        <f t="shared" si="12"/>
        <v>0</v>
      </c>
      <c r="N26" s="143">
        <f t="shared" si="12"/>
        <v>0</v>
      </c>
      <c r="O26" s="127">
        <f t="shared" si="12"/>
        <v>0</v>
      </c>
      <c r="P26" s="85">
        <f t="shared" si="12"/>
        <v>0</v>
      </c>
      <c r="Q26" s="86">
        <f t="shared" si="12"/>
        <v>0</v>
      </c>
      <c r="R26" s="86">
        <f t="shared" si="12"/>
        <v>0</v>
      </c>
      <c r="S26" s="87">
        <f t="shared" si="12"/>
        <v>0</v>
      </c>
      <c r="T26" s="8">
        <f>SUM(C26:N26)</f>
        <v>0</v>
      </c>
      <c r="U26" s="9">
        <f>SUM(O26:R26)</f>
        <v>0</v>
      </c>
    </row>
    <row r="27" spans="1:21" ht="15" x14ac:dyDescent="0.25">
      <c r="A27" s="214" t="s">
        <v>6</v>
      </c>
      <c r="B27" s="215"/>
      <c r="C27" s="224"/>
      <c r="D27" s="224"/>
      <c r="E27" s="224"/>
      <c r="F27" s="224"/>
      <c r="G27" s="224"/>
      <c r="H27" s="224"/>
      <c r="I27" s="224"/>
      <c r="J27" s="224"/>
      <c r="K27" s="224"/>
      <c r="L27" s="224"/>
      <c r="M27" s="224"/>
      <c r="N27" s="224"/>
      <c r="O27" s="276"/>
      <c r="P27" s="276"/>
      <c r="Q27" s="276"/>
      <c r="R27" s="276"/>
      <c r="S27" s="277"/>
      <c r="T27" s="8"/>
      <c r="U27" s="9"/>
    </row>
    <row r="28" spans="1:21" s="2" customFormat="1" ht="12.75" customHeight="1" x14ac:dyDescent="0.2">
      <c r="A28" s="222" t="s">
        <v>21</v>
      </c>
      <c r="B28" s="223"/>
      <c r="C28" s="224"/>
      <c r="D28" s="224"/>
      <c r="E28" s="224"/>
      <c r="F28" s="224"/>
      <c r="G28" s="224"/>
      <c r="H28" s="224"/>
      <c r="I28" s="224"/>
      <c r="J28" s="224"/>
      <c r="K28" s="224"/>
      <c r="L28" s="224"/>
      <c r="M28" s="224"/>
      <c r="N28" s="224"/>
      <c r="O28" s="280"/>
      <c r="P28" s="280"/>
      <c r="Q28" s="280"/>
      <c r="R28" s="280"/>
      <c r="S28" s="281"/>
      <c r="T28" s="8"/>
      <c r="U28" s="9"/>
    </row>
    <row r="29" spans="1:21" s="2" customFormat="1" ht="14.25" customHeight="1" x14ac:dyDescent="0.2">
      <c r="A29" s="188" t="s">
        <v>267</v>
      </c>
      <c r="B29" s="189"/>
      <c r="C29" s="141">
        <v>0</v>
      </c>
      <c r="D29" s="141"/>
      <c r="E29" s="142">
        <v>0</v>
      </c>
      <c r="F29" s="141">
        <v>0</v>
      </c>
      <c r="G29" s="141">
        <v>0</v>
      </c>
      <c r="H29" s="141"/>
      <c r="I29" s="142">
        <v>0</v>
      </c>
      <c r="J29" s="141">
        <v>0</v>
      </c>
      <c r="K29" s="141">
        <v>0</v>
      </c>
      <c r="L29" s="141"/>
      <c r="M29" s="142">
        <v>0</v>
      </c>
      <c r="N29" s="141">
        <v>0</v>
      </c>
      <c r="O29" s="21">
        <f t="shared" ref="O29" si="13">SUM(C29,G29,K29)</f>
        <v>0</v>
      </c>
      <c r="P29" s="21"/>
      <c r="Q29" s="21">
        <f>SUM(E29,I29,M29)</f>
        <v>0</v>
      </c>
      <c r="R29" s="21">
        <f>SUM(F29,J29,N29)</f>
        <v>0</v>
      </c>
      <c r="S29" s="21">
        <f t="shared" ref="S29" si="14">SUM(O29:R29)</f>
        <v>0</v>
      </c>
      <c r="T29" s="8"/>
      <c r="U29" s="9"/>
    </row>
    <row r="30" spans="1:21" ht="15" customHeight="1" x14ac:dyDescent="0.25">
      <c r="A30" s="226" t="s">
        <v>8</v>
      </c>
      <c r="B30" s="227"/>
      <c r="C30" s="144">
        <f t="shared" ref="C30:S30" si="15">SUM(C29:C29)</f>
        <v>0</v>
      </c>
      <c r="D30" s="144"/>
      <c r="E30" s="144">
        <f t="shared" si="15"/>
        <v>0</v>
      </c>
      <c r="F30" s="144">
        <f t="shared" si="15"/>
        <v>0</v>
      </c>
      <c r="G30" s="144">
        <f t="shared" si="15"/>
        <v>0</v>
      </c>
      <c r="H30" s="144"/>
      <c r="I30" s="144">
        <f t="shared" si="15"/>
        <v>0</v>
      </c>
      <c r="J30" s="144">
        <f t="shared" si="15"/>
        <v>0</v>
      </c>
      <c r="K30" s="144">
        <f t="shared" si="15"/>
        <v>0</v>
      </c>
      <c r="L30" s="144"/>
      <c r="M30" s="144">
        <f t="shared" si="15"/>
        <v>0</v>
      </c>
      <c r="N30" s="144">
        <f t="shared" si="15"/>
        <v>0</v>
      </c>
      <c r="O30" s="128">
        <f t="shared" si="15"/>
        <v>0</v>
      </c>
      <c r="P30" s="88">
        <f t="shared" si="15"/>
        <v>0</v>
      </c>
      <c r="Q30" s="88">
        <f t="shared" si="15"/>
        <v>0</v>
      </c>
      <c r="R30" s="88">
        <f t="shared" si="15"/>
        <v>0</v>
      </c>
      <c r="S30" s="89">
        <f t="shared" si="15"/>
        <v>0</v>
      </c>
      <c r="T30" s="8">
        <f>SUM(C30:N30)</f>
        <v>0</v>
      </c>
      <c r="U30" s="9">
        <f>SUM(O30:R30)</f>
        <v>0</v>
      </c>
    </row>
    <row r="31" spans="1:21" ht="15" x14ac:dyDescent="0.25">
      <c r="A31" s="228" t="s">
        <v>7</v>
      </c>
      <c r="B31" s="229"/>
      <c r="C31" s="225"/>
      <c r="D31" s="225"/>
      <c r="E31" s="225"/>
      <c r="F31" s="225"/>
      <c r="G31" s="225"/>
      <c r="H31" s="225"/>
      <c r="I31" s="225"/>
      <c r="J31" s="225"/>
      <c r="K31" s="225"/>
      <c r="L31" s="225"/>
      <c r="M31" s="225"/>
      <c r="N31" s="225"/>
      <c r="O31" s="276"/>
      <c r="P31" s="276"/>
      <c r="Q31" s="276"/>
      <c r="R31" s="276"/>
      <c r="S31" s="277"/>
      <c r="T31" s="8"/>
      <c r="U31" s="9"/>
    </row>
    <row r="32" spans="1:21" ht="12.75" customHeight="1" x14ac:dyDescent="0.2">
      <c r="A32" s="230" t="s">
        <v>21</v>
      </c>
      <c r="B32" s="231"/>
      <c r="C32" s="225"/>
      <c r="D32" s="225"/>
      <c r="E32" s="225"/>
      <c r="F32" s="225"/>
      <c r="G32" s="225"/>
      <c r="H32" s="225"/>
      <c r="I32" s="225"/>
      <c r="J32" s="225"/>
      <c r="K32" s="225"/>
      <c r="L32" s="225"/>
      <c r="M32" s="225"/>
      <c r="N32" s="225"/>
      <c r="O32" s="196"/>
      <c r="P32" s="196"/>
      <c r="Q32" s="196"/>
      <c r="R32" s="196"/>
      <c r="S32" s="197"/>
      <c r="T32" s="8"/>
      <c r="U32" s="9"/>
    </row>
    <row r="33" spans="1:21" ht="14.25" customHeight="1" x14ac:dyDescent="0.2">
      <c r="A33" s="232" t="s">
        <v>33</v>
      </c>
      <c r="B33" s="233"/>
      <c r="C33" s="225"/>
      <c r="D33" s="225"/>
      <c r="E33" s="225"/>
      <c r="F33" s="225"/>
      <c r="G33" s="225"/>
      <c r="H33" s="225"/>
      <c r="I33" s="225"/>
      <c r="J33" s="225"/>
      <c r="K33" s="225"/>
      <c r="L33" s="225"/>
      <c r="M33" s="225"/>
      <c r="N33" s="225"/>
      <c r="O33" s="196"/>
      <c r="P33" s="196"/>
      <c r="Q33" s="196"/>
      <c r="R33" s="196"/>
      <c r="S33" s="197"/>
      <c r="T33" s="8"/>
      <c r="U33" s="9"/>
    </row>
    <row r="34" spans="1:21" ht="14.25" customHeight="1" x14ac:dyDescent="0.2">
      <c r="A34" s="76" t="s">
        <v>30</v>
      </c>
      <c r="B34" s="124"/>
      <c r="C34" s="225"/>
      <c r="D34" s="225"/>
      <c r="E34" s="225"/>
      <c r="F34" s="225"/>
      <c r="G34" s="225"/>
      <c r="H34" s="225"/>
      <c r="I34" s="225"/>
      <c r="J34" s="225"/>
      <c r="K34" s="225"/>
      <c r="L34" s="225"/>
      <c r="M34" s="225"/>
      <c r="N34" s="225"/>
      <c r="O34" s="196"/>
      <c r="P34" s="196"/>
      <c r="Q34" s="196"/>
      <c r="R34" s="196"/>
      <c r="S34" s="197"/>
      <c r="T34" s="8"/>
      <c r="U34" s="9"/>
    </row>
    <row r="35" spans="1:21" ht="14.25" customHeight="1" x14ac:dyDescent="0.2">
      <c r="A35" s="188" t="s">
        <v>270</v>
      </c>
      <c r="B35" s="189"/>
      <c r="C35" s="225"/>
      <c r="D35" s="225"/>
      <c r="E35" s="225"/>
      <c r="F35" s="225"/>
      <c r="G35" s="225"/>
      <c r="H35" s="225"/>
      <c r="I35" s="225"/>
      <c r="J35" s="225"/>
      <c r="K35" s="225"/>
      <c r="L35" s="225"/>
      <c r="M35" s="225"/>
      <c r="N35" s="225"/>
      <c r="O35" s="280"/>
      <c r="P35" s="280"/>
      <c r="Q35" s="280"/>
      <c r="R35" s="280"/>
      <c r="S35" s="281"/>
      <c r="T35" s="8"/>
      <c r="U35" s="9"/>
    </row>
    <row r="36" spans="1:21" ht="14.25" x14ac:dyDescent="0.2">
      <c r="A36" s="188" t="s">
        <v>268</v>
      </c>
      <c r="B36" s="189"/>
      <c r="C36" s="141">
        <v>0</v>
      </c>
      <c r="D36" s="141">
        <v>0</v>
      </c>
      <c r="E36" s="141">
        <v>0</v>
      </c>
      <c r="F36" s="141">
        <v>0</v>
      </c>
      <c r="G36" s="141">
        <v>0</v>
      </c>
      <c r="H36" s="141"/>
      <c r="I36" s="141">
        <v>0</v>
      </c>
      <c r="J36" s="141">
        <v>0</v>
      </c>
      <c r="K36" s="141">
        <v>0</v>
      </c>
      <c r="L36" s="141"/>
      <c r="M36" s="141">
        <v>0</v>
      </c>
      <c r="N36" s="141">
        <v>0</v>
      </c>
      <c r="O36" s="21">
        <f>SUM(C36,G36,K36)</f>
        <v>0</v>
      </c>
      <c r="P36" s="21"/>
      <c r="Q36" s="21">
        <f>SUM(E36,I36,M36)</f>
        <v>0</v>
      </c>
      <c r="R36" s="21">
        <f>SUM(F36,J36,N36)</f>
        <v>0</v>
      </c>
      <c r="S36" s="21">
        <f>SUM(O36:R36)</f>
        <v>0</v>
      </c>
      <c r="T36" s="8"/>
      <c r="U36" s="9"/>
    </row>
    <row r="37" spans="1:21" s="2" customFormat="1" ht="15" x14ac:dyDescent="0.25">
      <c r="A37" s="271" t="s">
        <v>9</v>
      </c>
      <c r="B37" s="272"/>
      <c r="C37" s="145">
        <f t="shared" ref="C37:S37" si="16">SUM(C36:C36)</f>
        <v>0</v>
      </c>
      <c r="D37" s="145">
        <v>0</v>
      </c>
      <c r="E37" s="145">
        <f t="shared" si="16"/>
        <v>0</v>
      </c>
      <c r="F37" s="145">
        <f t="shared" si="16"/>
        <v>0</v>
      </c>
      <c r="G37" s="145">
        <f t="shared" si="16"/>
        <v>0</v>
      </c>
      <c r="H37" s="145"/>
      <c r="I37" s="145">
        <f t="shared" si="16"/>
        <v>0</v>
      </c>
      <c r="J37" s="145">
        <f t="shared" si="16"/>
        <v>0</v>
      </c>
      <c r="K37" s="145">
        <f t="shared" si="16"/>
        <v>0</v>
      </c>
      <c r="L37" s="145"/>
      <c r="M37" s="145">
        <f t="shared" si="16"/>
        <v>0</v>
      </c>
      <c r="N37" s="145">
        <f t="shared" si="16"/>
        <v>0</v>
      </c>
      <c r="O37" s="90">
        <f t="shared" si="16"/>
        <v>0</v>
      </c>
      <c r="P37" s="90">
        <f t="shared" si="16"/>
        <v>0</v>
      </c>
      <c r="Q37" s="91">
        <f t="shared" si="16"/>
        <v>0</v>
      </c>
      <c r="R37" s="91">
        <f t="shared" si="16"/>
        <v>0</v>
      </c>
      <c r="S37" s="92">
        <f t="shared" si="16"/>
        <v>0</v>
      </c>
      <c r="T37" s="8">
        <f>SUM(C37:N37)</f>
        <v>0</v>
      </c>
      <c r="U37" s="9">
        <f>SUM(O37:R37)</f>
        <v>0</v>
      </c>
    </row>
    <row r="38" spans="1:21" s="2" customFormat="1" ht="15" x14ac:dyDescent="0.25">
      <c r="A38" s="268" t="s">
        <v>269</v>
      </c>
      <c r="B38" s="269"/>
      <c r="C38" s="282"/>
      <c r="D38" s="282"/>
      <c r="E38" s="282"/>
      <c r="F38" s="282"/>
      <c r="G38" s="282"/>
      <c r="H38" s="282"/>
      <c r="I38" s="282"/>
      <c r="J38" s="282"/>
      <c r="K38" s="282"/>
      <c r="L38" s="282"/>
      <c r="M38" s="282"/>
      <c r="N38" s="282"/>
      <c r="O38" s="286"/>
      <c r="P38" s="286"/>
      <c r="Q38" s="286"/>
      <c r="R38" s="286"/>
      <c r="S38" s="287"/>
      <c r="T38" s="8"/>
      <c r="U38" s="9"/>
    </row>
    <row r="39" spans="1:21" s="2" customFormat="1" ht="12.75" customHeight="1" x14ac:dyDescent="0.2">
      <c r="A39" s="270" t="s">
        <v>294</v>
      </c>
      <c r="B39" s="223"/>
      <c r="C39" s="282"/>
      <c r="D39" s="282"/>
      <c r="E39" s="282"/>
      <c r="F39" s="282"/>
      <c r="G39" s="282"/>
      <c r="H39" s="282"/>
      <c r="I39" s="282"/>
      <c r="J39" s="282"/>
      <c r="K39" s="282"/>
      <c r="L39" s="282"/>
      <c r="M39" s="282"/>
      <c r="N39" s="282"/>
      <c r="O39" s="288"/>
      <c r="P39" s="288"/>
      <c r="Q39" s="288"/>
      <c r="R39" s="288"/>
      <c r="S39" s="289"/>
      <c r="T39" s="8"/>
      <c r="U39" s="9"/>
    </row>
    <row r="40" spans="1:21" s="2" customFormat="1" ht="14.25" customHeight="1" x14ac:dyDescent="0.2">
      <c r="A40" s="152" t="s">
        <v>297</v>
      </c>
      <c r="B40" s="153" t="s">
        <v>298</v>
      </c>
      <c r="C40" s="141">
        <v>0</v>
      </c>
      <c r="D40" s="141">
        <v>0</v>
      </c>
      <c r="E40" s="141">
        <v>0</v>
      </c>
      <c r="F40" s="141">
        <v>0</v>
      </c>
      <c r="G40" s="141">
        <v>0</v>
      </c>
      <c r="H40" s="141">
        <v>0</v>
      </c>
      <c r="I40" s="141">
        <v>0</v>
      </c>
      <c r="J40" s="141">
        <v>0</v>
      </c>
      <c r="K40" s="141">
        <v>0</v>
      </c>
      <c r="L40" s="141">
        <v>0</v>
      </c>
      <c r="M40" s="141">
        <v>0</v>
      </c>
      <c r="N40" s="141">
        <v>0</v>
      </c>
      <c r="O40" s="23">
        <f>SUM(C40,G40,K40)</f>
        <v>0</v>
      </c>
      <c r="P40" s="23">
        <v>0</v>
      </c>
      <c r="Q40" s="23">
        <f t="shared" ref="Q40:Q58" si="17">SUM(E40,I40,M40)</f>
        <v>0</v>
      </c>
      <c r="R40" s="23">
        <f t="shared" ref="R40:R58" si="18">SUM(F40,J40,N40)</f>
        <v>0</v>
      </c>
      <c r="S40" s="26">
        <f>SUM(O40:R40)</f>
        <v>0</v>
      </c>
      <c r="T40" s="8"/>
      <c r="U40" s="9"/>
    </row>
    <row r="41" spans="1:21" ht="14.25" customHeight="1" x14ac:dyDescent="0.2">
      <c r="A41" s="152" t="s">
        <v>295</v>
      </c>
      <c r="B41" s="153" t="s">
        <v>298</v>
      </c>
      <c r="C41" s="141">
        <v>0</v>
      </c>
      <c r="D41" s="141">
        <v>0</v>
      </c>
      <c r="E41" s="141">
        <v>0</v>
      </c>
      <c r="F41" s="141">
        <v>0</v>
      </c>
      <c r="G41" s="141">
        <v>0</v>
      </c>
      <c r="H41" s="141">
        <v>0</v>
      </c>
      <c r="I41" s="141">
        <v>0</v>
      </c>
      <c r="J41" s="141">
        <v>0</v>
      </c>
      <c r="K41" s="141">
        <v>0</v>
      </c>
      <c r="L41" s="141">
        <v>0</v>
      </c>
      <c r="M41" s="141">
        <v>0</v>
      </c>
      <c r="N41" s="141">
        <v>0</v>
      </c>
      <c r="O41" s="23"/>
      <c r="P41" s="23">
        <v>0</v>
      </c>
      <c r="Q41" s="23">
        <f t="shared" si="17"/>
        <v>0</v>
      </c>
      <c r="R41" s="23">
        <f t="shared" si="18"/>
        <v>0</v>
      </c>
      <c r="S41" s="26">
        <f t="shared" ref="S41:S58" si="19">SUM(O41:R41)</f>
        <v>0</v>
      </c>
      <c r="T41" s="8"/>
      <c r="U41" s="9"/>
    </row>
    <row r="42" spans="1:21" ht="15" customHeight="1" x14ac:dyDescent="0.2">
      <c r="A42" s="152" t="s">
        <v>296</v>
      </c>
      <c r="B42" s="153" t="s">
        <v>298</v>
      </c>
      <c r="C42" s="141">
        <v>0</v>
      </c>
      <c r="D42" s="141">
        <v>0</v>
      </c>
      <c r="E42" s="141">
        <v>0</v>
      </c>
      <c r="F42" s="141">
        <v>0</v>
      </c>
      <c r="G42" s="141">
        <v>0</v>
      </c>
      <c r="H42" s="141">
        <v>0</v>
      </c>
      <c r="I42" s="141">
        <v>0</v>
      </c>
      <c r="J42" s="141">
        <v>0</v>
      </c>
      <c r="K42" s="141">
        <v>0</v>
      </c>
      <c r="L42" s="141">
        <v>0</v>
      </c>
      <c r="M42" s="141">
        <v>0</v>
      </c>
      <c r="N42" s="141">
        <v>0</v>
      </c>
      <c r="O42" s="23">
        <f t="shared" ref="O42" si="20">SUM(C42,G42,K42)</f>
        <v>0</v>
      </c>
      <c r="P42" s="23">
        <v>0</v>
      </c>
      <c r="Q42" s="23">
        <f t="shared" si="17"/>
        <v>0</v>
      </c>
      <c r="R42" s="23">
        <f t="shared" si="18"/>
        <v>0</v>
      </c>
      <c r="S42" s="26">
        <f t="shared" si="19"/>
        <v>0</v>
      </c>
      <c r="T42" s="8"/>
      <c r="U42" s="9"/>
    </row>
    <row r="43" spans="1:21" ht="15" customHeight="1" x14ac:dyDescent="0.2">
      <c r="A43" s="152" t="s">
        <v>271</v>
      </c>
      <c r="B43" s="153" t="s">
        <v>298</v>
      </c>
      <c r="C43" s="141">
        <v>0</v>
      </c>
      <c r="D43" s="141">
        <v>0</v>
      </c>
      <c r="E43" s="141">
        <v>0</v>
      </c>
      <c r="F43" s="141">
        <v>0</v>
      </c>
      <c r="G43" s="141">
        <v>0</v>
      </c>
      <c r="H43" s="141">
        <v>0</v>
      </c>
      <c r="I43" s="141">
        <v>0</v>
      </c>
      <c r="J43" s="141">
        <v>0</v>
      </c>
      <c r="K43" s="141">
        <v>0</v>
      </c>
      <c r="L43" s="141">
        <v>0</v>
      </c>
      <c r="M43" s="141">
        <v>0</v>
      </c>
      <c r="N43" s="141">
        <v>0</v>
      </c>
      <c r="O43" s="23">
        <f t="shared" ref="O43:O58" si="21">SUM(C43,G43,K43)</f>
        <v>0</v>
      </c>
      <c r="P43" s="23">
        <v>0</v>
      </c>
      <c r="Q43" s="23">
        <f t="shared" si="17"/>
        <v>0</v>
      </c>
      <c r="R43" s="23">
        <f t="shared" si="18"/>
        <v>0</v>
      </c>
      <c r="S43" s="26">
        <f t="shared" si="19"/>
        <v>0</v>
      </c>
      <c r="T43" s="8"/>
      <c r="U43" s="9"/>
    </row>
    <row r="44" spans="1:21" ht="15" customHeight="1" x14ac:dyDescent="0.2">
      <c r="A44" s="152" t="s">
        <v>271</v>
      </c>
      <c r="B44" s="153" t="s">
        <v>298</v>
      </c>
      <c r="C44" s="141">
        <v>0</v>
      </c>
      <c r="D44" s="141">
        <v>0</v>
      </c>
      <c r="E44" s="141">
        <v>0</v>
      </c>
      <c r="F44" s="141">
        <v>0</v>
      </c>
      <c r="G44" s="141">
        <v>0</v>
      </c>
      <c r="H44" s="141">
        <v>0</v>
      </c>
      <c r="I44" s="141">
        <v>0</v>
      </c>
      <c r="J44" s="141">
        <v>0</v>
      </c>
      <c r="K44" s="141">
        <v>0</v>
      </c>
      <c r="L44" s="141">
        <v>0</v>
      </c>
      <c r="M44" s="141">
        <v>0</v>
      </c>
      <c r="N44" s="141">
        <v>0</v>
      </c>
      <c r="O44" s="23">
        <f t="shared" si="21"/>
        <v>0</v>
      </c>
      <c r="P44" s="23">
        <v>0</v>
      </c>
      <c r="Q44" s="23">
        <f t="shared" si="17"/>
        <v>0</v>
      </c>
      <c r="R44" s="23">
        <f t="shared" si="18"/>
        <v>0</v>
      </c>
      <c r="S44" s="26">
        <f t="shared" si="19"/>
        <v>0</v>
      </c>
      <c r="T44" s="8"/>
      <c r="U44" s="9"/>
    </row>
    <row r="45" spans="1:21" ht="15" customHeight="1" x14ac:dyDescent="0.2">
      <c r="A45" s="152" t="s">
        <v>271</v>
      </c>
      <c r="B45" s="153" t="s">
        <v>298</v>
      </c>
      <c r="C45" s="141"/>
      <c r="D45" s="141"/>
      <c r="E45" s="141"/>
      <c r="F45" s="141"/>
      <c r="G45" s="141"/>
      <c r="H45" s="141"/>
      <c r="I45" s="141"/>
      <c r="J45" s="141"/>
      <c r="K45" s="141"/>
      <c r="L45" s="141"/>
      <c r="M45" s="141"/>
      <c r="N45" s="141"/>
      <c r="O45" s="23">
        <f t="shared" si="21"/>
        <v>0</v>
      </c>
      <c r="P45" s="23">
        <v>0</v>
      </c>
      <c r="Q45" s="23">
        <f t="shared" si="17"/>
        <v>0</v>
      </c>
      <c r="R45" s="23">
        <f t="shared" si="18"/>
        <v>0</v>
      </c>
      <c r="S45" s="26">
        <f t="shared" si="19"/>
        <v>0</v>
      </c>
      <c r="T45" s="8"/>
      <c r="U45" s="9"/>
    </row>
    <row r="46" spans="1:21" ht="15" customHeight="1" x14ac:dyDescent="0.2">
      <c r="A46" s="152" t="s">
        <v>271</v>
      </c>
      <c r="B46" s="153" t="s">
        <v>298</v>
      </c>
      <c r="C46" s="141"/>
      <c r="D46" s="141"/>
      <c r="E46" s="141"/>
      <c r="F46" s="141"/>
      <c r="G46" s="141"/>
      <c r="H46" s="141"/>
      <c r="I46" s="141"/>
      <c r="J46" s="141"/>
      <c r="K46" s="141"/>
      <c r="L46" s="141"/>
      <c r="M46" s="141"/>
      <c r="N46" s="141"/>
      <c r="O46" s="23">
        <f t="shared" si="21"/>
        <v>0</v>
      </c>
      <c r="P46" s="23">
        <f t="shared" ref="P46:P58" si="22">SUM(D46,H46,L46)</f>
        <v>0</v>
      </c>
      <c r="Q46" s="23">
        <f t="shared" si="17"/>
        <v>0</v>
      </c>
      <c r="R46" s="23">
        <f t="shared" si="18"/>
        <v>0</v>
      </c>
      <c r="S46" s="26">
        <f t="shared" si="19"/>
        <v>0</v>
      </c>
      <c r="T46" s="8"/>
      <c r="U46" s="9"/>
    </row>
    <row r="47" spans="1:21" ht="15" customHeight="1" x14ac:dyDescent="0.2">
      <c r="A47" s="152" t="s">
        <v>271</v>
      </c>
      <c r="B47" s="153" t="s">
        <v>298</v>
      </c>
      <c r="C47" s="141"/>
      <c r="D47" s="141"/>
      <c r="E47" s="141"/>
      <c r="F47" s="141"/>
      <c r="G47" s="141"/>
      <c r="H47" s="141"/>
      <c r="I47" s="141"/>
      <c r="J47" s="141"/>
      <c r="K47" s="141"/>
      <c r="L47" s="141"/>
      <c r="M47" s="141"/>
      <c r="N47" s="141"/>
      <c r="O47" s="23">
        <f t="shared" si="21"/>
        <v>0</v>
      </c>
      <c r="P47" s="23">
        <f t="shared" si="22"/>
        <v>0</v>
      </c>
      <c r="Q47" s="23">
        <f t="shared" si="17"/>
        <v>0</v>
      </c>
      <c r="R47" s="23">
        <f t="shared" si="18"/>
        <v>0</v>
      </c>
      <c r="S47" s="26">
        <f t="shared" si="19"/>
        <v>0</v>
      </c>
      <c r="T47" s="8"/>
      <c r="U47" s="9"/>
    </row>
    <row r="48" spans="1:21" ht="15" customHeight="1" x14ac:dyDescent="0.2">
      <c r="A48" s="152" t="s">
        <v>271</v>
      </c>
      <c r="B48" s="153" t="s">
        <v>298</v>
      </c>
      <c r="C48" s="141"/>
      <c r="D48" s="141"/>
      <c r="E48" s="141"/>
      <c r="F48" s="141"/>
      <c r="G48" s="141"/>
      <c r="H48" s="141"/>
      <c r="I48" s="141"/>
      <c r="J48" s="141"/>
      <c r="K48" s="141"/>
      <c r="L48" s="141"/>
      <c r="M48" s="141"/>
      <c r="N48" s="141"/>
      <c r="O48" s="23">
        <f t="shared" si="21"/>
        <v>0</v>
      </c>
      <c r="P48" s="23">
        <f t="shared" si="22"/>
        <v>0</v>
      </c>
      <c r="Q48" s="23">
        <f t="shared" si="17"/>
        <v>0</v>
      </c>
      <c r="R48" s="23">
        <f t="shared" si="18"/>
        <v>0</v>
      </c>
      <c r="S48" s="26">
        <f t="shared" si="19"/>
        <v>0</v>
      </c>
      <c r="T48" s="8"/>
      <c r="U48" s="9"/>
    </row>
    <row r="49" spans="1:21" ht="15" customHeight="1" x14ac:dyDescent="0.2">
      <c r="A49" s="152" t="s">
        <v>271</v>
      </c>
      <c r="B49" s="153" t="s">
        <v>298</v>
      </c>
      <c r="C49" s="141"/>
      <c r="D49" s="141"/>
      <c r="E49" s="141"/>
      <c r="F49" s="141"/>
      <c r="G49" s="141"/>
      <c r="H49" s="141"/>
      <c r="I49" s="141"/>
      <c r="J49" s="141"/>
      <c r="K49" s="141"/>
      <c r="L49" s="141"/>
      <c r="M49" s="141"/>
      <c r="N49" s="141"/>
      <c r="O49" s="23">
        <f t="shared" si="21"/>
        <v>0</v>
      </c>
      <c r="P49" s="23">
        <f t="shared" si="22"/>
        <v>0</v>
      </c>
      <c r="Q49" s="23">
        <f t="shared" si="17"/>
        <v>0</v>
      </c>
      <c r="R49" s="23">
        <f t="shared" si="18"/>
        <v>0</v>
      </c>
      <c r="S49" s="26">
        <f t="shared" si="19"/>
        <v>0</v>
      </c>
      <c r="T49" s="8"/>
      <c r="U49" s="9"/>
    </row>
    <row r="50" spans="1:21" ht="15" customHeight="1" x14ac:dyDescent="0.2">
      <c r="A50" s="152" t="s">
        <v>271</v>
      </c>
      <c r="B50" s="153" t="s">
        <v>298</v>
      </c>
      <c r="C50" s="141"/>
      <c r="D50" s="141"/>
      <c r="E50" s="141"/>
      <c r="F50" s="141"/>
      <c r="G50" s="141"/>
      <c r="H50" s="141"/>
      <c r="I50" s="141"/>
      <c r="J50" s="141"/>
      <c r="K50" s="141"/>
      <c r="L50" s="141"/>
      <c r="M50" s="141"/>
      <c r="N50" s="141"/>
      <c r="O50" s="23">
        <f t="shared" si="21"/>
        <v>0</v>
      </c>
      <c r="P50" s="23">
        <f t="shared" si="22"/>
        <v>0</v>
      </c>
      <c r="Q50" s="23">
        <f t="shared" si="17"/>
        <v>0</v>
      </c>
      <c r="R50" s="23">
        <f t="shared" si="18"/>
        <v>0</v>
      </c>
      <c r="S50" s="26">
        <f t="shared" si="19"/>
        <v>0</v>
      </c>
      <c r="T50" s="8"/>
      <c r="U50" s="9"/>
    </row>
    <row r="51" spans="1:21" ht="15" customHeight="1" x14ac:dyDescent="0.2">
      <c r="A51" s="152" t="s">
        <v>271</v>
      </c>
      <c r="B51" s="153" t="s">
        <v>298</v>
      </c>
      <c r="C51" s="141"/>
      <c r="D51" s="141"/>
      <c r="E51" s="141"/>
      <c r="F51" s="141"/>
      <c r="G51" s="141"/>
      <c r="H51" s="141"/>
      <c r="I51" s="141"/>
      <c r="J51" s="141"/>
      <c r="K51" s="141"/>
      <c r="L51" s="141"/>
      <c r="M51" s="141"/>
      <c r="N51" s="141"/>
      <c r="O51" s="23">
        <f t="shared" si="21"/>
        <v>0</v>
      </c>
      <c r="P51" s="23">
        <f t="shared" si="22"/>
        <v>0</v>
      </c>
      <c r="Q51" s="23">
        <f t="shared" si="17"/>
        <v>0</v>
      </c>
      <c r="R51" s="23">
        <f t="shared" si="18"/>
        <v>0</v>
      </c>
      <c r="S51" s="26">
        <f t="shared" si="19"/>
        <v>0</v>
      </c>
      <c r="T51" s="8"/>
      <c r="U51" s="9"/>
    </row>
    <row r="52" spans="1:21" ht="15" customHeight="1" x14ac:dyDescent="0.2">
      <c r="A52" s="152" t="s">
        <v>271</v>
      </c>
      <c r="B52" s="153" t="s">
        <v>298</v>
      </c>
      <c r="C52" s="141"/>
      <c r="D52" s="141"/>
      <c r="E52" s="141"/>
      <c r="F52" s="141"/>
      <c r="G52" s="141"/>
      <c r="H52" s="141"/>
      <c r="I52" s="141"/>
      <c r="J52" s="141"/>
      <c r="K52" s="141"/>
      <c r="L52" s="141"/>
      <c r="M52" s="141"/>
      <c r="N52" s="141"/>
      <c r="O52" s="23">
        <f t="shared" si="21"/>
        <v>0</v>
      </c>
      <c r="P52" s="23">
        <f t="shared" si="22"/>
        <v>0</v>
      </c>
      <c r="Q52" s="23">
        <f t="shared" si="17"/>
        <v>0</v>
      </c>
      <c r="R52" s="23">
        <f t="shared" si="18"/>
        <v>0</v>
      </c>
      <c r="S52" s="26">
        <f t="shared" si="19"/>
        <v>0</v>
      </c>
      <c r="T52" s="8"/>
      <c r="U52" s="9"/>
    </row>
    <row r="53" spans="1:21" ht="15" customHeight="1" x14ac:dyDescent="0.2">
      <c r="A53" s="152" t="s">
        <v>271</v>
      </c>
      <c r="B53" s="153" t="s">
        <v>298</v>
      </c>
      <c r="C53" s="141"/>
      <c r="D53" s="141"/>
      <c r="E53" s="141"/>
      <c r="F53" s="141"/>
      <c r="G53" s="141"/>
      <c r="H53" s="141"/>
      <c r="I53" s="141"/>
      <c r="J53" s="141"/>
      <c r="K53" s="141"/>
      <c r="L53" s="141"/>
      <c r="M53" s="141"/>
      <c r="N53" s="141"/>
      <c r="O53" s="23">
        <f t="shared" si="21"/>
        <v>0</v>
      </c>
      <c r="P53" s="23">
        <f t="shared" si="22"/>
        <v>0</v>
      </c>
      <c r="Q53" s="23">
        <f t="shared" si="17"/>
        <v>0</v>
      </c>
      <c r="R53" s="23">
        <f t="shared" si="18"/>
        <v>0</v>
      </c>
      <c r="S53" s="26">
        <f t="shared" si="19"/>
        <v>0</v>
      </c>
      <c r="T53" s="8"/>
      <c r="U53" s="9"/>
    </row>
    <row r="54" spans="1:21" ht="15" customHeight="1" x14ac:dyDescent="0.2">
      <c r="A54" s="152" t="s">
        <v>271</v>
      </c>
      <c r="B54" s="153" t="s">
        <v>298</v>
      </c>
      <c r="C54" s="141"/>
      <c r="D54" s="141"/>
      <c r="E54" s="141"/>
      <c r="F54" s="141"/>
      <c r="G54" s="141"/>
      <c r="H54" s="141"/>
      <c r="I54" s="141"/>
      <c r="J54" s="141"/>
      <c r="K54" s="141"/>
      <c r="L54" s="141"/>
      <c r="M54" s="141"/>
      <c r="N54" s="141"/>
      <c r="O54" s="23">
        <f t="shared" si="21"/>
        <v>0</v>
      </c>
      <c r="P54" s="23">
        <f t="shared" si="22"/>
        <v>0</v>
      </c>
      <c r="Q54" s="23">
        <f t="shared" si="17"/>
        <v>0</v>
      </c>
      <c r="R54" s="23">
        <f t="shared" si="18"/>
        <v>0</v>
      </c>
      <c r="S54" s="26">
        <f t="shared" si="19"/>
        <v>0</v>
      </c>
      <c r="T54" s="8"/>
      <c r="U54" s="9"/>
    </row>
    <row r="55" spans="1:21" ht="15" customHeight="1" x14ac:dyDescent="0.2">
      <c r="A55" s="152" t="s">
        <v>271</v>
      </c>
      <c r="B55" s="153" t="s">
        <v>298</v>
      </c>
      <c r="C55" s="141"/>
      <c r="D55" s="141"/>
      <c r="E55" s="141"/>
      <c r="F55" s="141"/>
      <c r="G55" s="141"/>
      <c r="H55" s="141"/>
      <c r="I55" s="141"/>
      <c r="J55" s="141"/>
      <c r="K55" s="141"/>
      <c r="L55" s="141"/>
      <c r="M55" s="141"/>
      <c r="N55" s="141"/>
      <c r="O55" s="23">
        <f t="shared" si="21"/>
        <v>0</v>
      </c>
      <c r="P55" s="23">
        <f t="shared" si="22"/>
        <v>0</v>
      </c>
      <c r="Q55" s="23">
        <f t="shared" si="17"/>
        <v>0</v>
      </c>
      <c r="R55" s="23">
        <f t="shared" si="18"/>
        <v>0</v>
      </c>
      <c r="S55" s="26">
        <f t="shared" si="19"/>
        <v>0</v>
      </c>
      <c r="T55" s="8"/>
      <c r="U55" s="9"/>
    </row>
    <row r="56" spans="1:21" ht="15" customHeight="1" x14ac:dyDescent="0.2">
      <c r="A56" s="152" t="s">
        <v>271</v>
      </c>
      <c r="B56" s="153" t="s">
        <v>298</v>
      </c>
      <c r="C56" s="141"/>
      <c r="D56" s="141"/>
      <c r="E56" s="141"/>
      <c r="F56" s="141"/>
      <c r="G56" s="141"/>
      <c r="H56" s="141"/>
      <c r="I56" s="141"/>
      <c r="J56" s="141"/>
      <c r="K56" s="141"/>
      <c r="L56" s="141"/>
      <c r="M56" s="141"/>
      <c r="N56" s="141"/>
      <c r="O56" s="23">
        <f t="shared" si="21"/>
        <v>0</v>
      </c>
      <c r="P56" s="23">
        <f t="shared" si="22"/>
        <v>0</v>
      </c>
      <c r="Q56" s="23">
        <f t="shared" si="17"/>
        <v>0</v>
      </c>
      <c r="R56" s="23">
        <f t="shared" si="18"/>
        <v>0</v>
      </c>
      <c r="S56" s="26">
        <f t="shared" si="19"/>
        <v>0</v>
      </c>
      <c r="T56" s="8"/>
      <c r="U56" s="9"/>
    </row>
    <row r="57" spans="1:21" ht="15" customHeight="1" x14ac:dyDescent="0.2">
      <c r="A57" s="152" t="s">
        <v>271</v>
      </c>
      <c r="B57" s="153" t="s">
        <v>298</v>
      </c>
      <c r="C57" s="141"/>
      <c r="D57" s="141"/>
      <c r="E57" s="146"/>
      <c r="F57" s="141"/>
      <c r="G57" s="141"/>
      <c r="H57" s="141"/>
      <c r="I57" s="141"/>
      <c r="J57" s="141"/>
      <c r="K57" s="141"/>
      <c r="L57" s="141"/>
      <c r="M57" s="141"/>
      <c r="N57" s="141"/>
      <c r="O57" s="23">
        <f t="shared" si="21"/>
        <v>0</v>
      </c>
      <c r="P57" s="23">
        <f t="shared" si="22"/>
        <v>0</v>
      </c>
      <c r="Q57" s="23">
        <f t="shared" si="17"/>
        <v>0</v>
      </c>
      <c r="R57" s="23">
        <f t="shared" si="18"/>
        <v>0</v>
      </c>
      <c r="S57" s="26">
        <f t="shared" si="19"/>
        <v>0</v>
      </c>
      <c r="T57" s="8"/>
      <c r="U57" s="9"/>
    </row>
    <row r="58" spans="1:21" ht="15" customHeight="1" x14ac:dyDescent="0.2">
      <c r="A58" s="152" t="s">
        <v>271</v>
      </c>
      <c r="B58" s="153" t="s">
        <v>298</v>
      </c>
      <c r="C58" s="141"/>
      <c r="D58" s="141"/>
      <c r="E58" s="146"/>
      <c r="F58" s="141"/>
      <c r="G58" s="141"/>
      <c r="H58" s="141"/>
      <c r="I58" s="141"/>
      <c r="J58" s="141"/>
      <c r="K58" s="141"/>
      <c r="L58" s="141"/>
      <c r="M58" s="141"/>
      <c r="N58" s="141"/>
      <c r="O58" s="23">
        <f t="shared" si="21"/>
        <v>0</v>
      </c>
      <c r="P58" s="23">
        <f t="shared" si="22"/>
        <v>0</v>
      </c>
      <c r="Q58" s="23">
        <f t="shared" si="17"/>
        <v>0</v>
      </c>
      <c r="R58" s="23">
        <f t="shared" si="18"/>
        <v>0</v>
      </c>
      <c r="S58" s="26">
        <f t="shared" si="19"/>
        <v>0</v>
      </c>
      <c r="T58" s="8"/>
      <c r="U58" s="9"/>
    </row>
    <row r="59" spans="1:21" s="2" customFormat="1" ht="15" x14ac:dyDescent="0.25">
      <c r="A59" s="242" t="s">
        <v>272</v>
      </c>
      <c r="B59" s="243"/>
      <c r="C59" s="147">
        <f>SUM(C40:C58)</f>
        <v>0</v>
      </c>
      <c r="D59" s="147"/>
      <c r="E59" s="147">
        <f>SUM(E40:E58)</f>
        <v>0</v>
      </c>
      <c r="F59" s="147">
        <f>SUM(F40:F58)</f>
        <v>0</v>
      </c>
      <c r="G59" s="147">
        <f>SUM(G40:G58)</f>
        <v>0</v>
      </c>
      <c r="H59" s="147"/>
      <c r="I59" s="147">
        <f>SUM(I40:I58)</f>
        <v>0</v>
      </c>
      <c r="J59" s="147">
        <f>SUM(J40:J58)</f>
        <v>0</v>
      </c>
      <c r="K59" s="147">
        <f>SUM(K40:K58)</f>
        <v>0</v>
      </c>
      <c r="L59" s="147"/>
      <c r="M59" s="147">
        <f t="shared" ref="M59:S59" si="23">SUM(M40:M58)</f>
        <v>0</v>
      </c>
      <c r="N59" s="147">
        <f t="shared" si="23"/>
        <v>0</v>
      </c>
      <c r="O59" s="93">
        <f t="shared" si="23"/>
        <v>0</v>
      </c>
      <c r="P59" s="93">
        <f t="shared" si="23"/>
        <v>0</v>
      </c>
      <c r="Q59" s="93">
        <f t="shared" si="23"/>
        <v>0</v>
      </c>
      <c r="R59" s="93">
        <f t="shared" si="23"/>
        <v>0</v>
      </c>
      <c r="S59" s="94">
        <f t="shared" si="23"/>
        <v>0</v>
      </c>
      <c r="T59" s="8"/>
      <c r="U59" s="9">
        <f>SUM(O59:R59)</f>
        <v>0</v>
      </c>
    </row>
    <row r="60" spans="1:21" s="2" customFormat="1" ht="16.5" customHeight="1" x14ac:dyDescent="0.25">
      <c r="A60" s="248" t="s">
        <v>26</v>
      </c>
      <c r="B60" s="249"/>
      <c r="C60" s="283"/>
      <c r="D60" s="283"/>
      <c r="E60" s="283"/>
      <c r="F60" s="283"/>
      <c r="G60" s="283"/>
      <c r="H60" s="283"/>
      <c r="I60" s="283"/>
      <c r="J60" s="283"/>
      <c r="K60" s="283"/>
      <c r="L60" s="283"/>
      <c r="M60" s="283"/>
      <c r="N60" s="283"/>
      <c r="O60" s="276"/>
      <c r="P60" s="276"/>
      <c r="Q60" s="276"/>
      <c r="R60" s="276"/>
      <c r="S60" s="277"/>
      <c r="T60" s="8"/>
      <c r="U60" s="9"/>
    </row>
    <row r="61" spans="1:21" s="2" customFormat="1" ht="16.5" customHeight="1" x14ac:dyDescent="0.25">
      <c r="A61" s="95" t="s">
        <v>281</v>
      </c>
      <c r="B61" s="125">
        <f>O59+O37+O30+O26+O22+O18+O12*10%</f>
        <v>0</v>
      </c>
      <c r="C61" s="283"/>
      <c r="D61" s="283"/>
      <c r="E61" s="283"/>
      <c r="F61" s="283"/>
      <c r="G61" s="283"/>
      <c r="H61" s="283"/>
      <c r="I61" s="283"/>
      <c r="J61" s="283"/>
      <c r="K61" s="283"/>
      <c r="L61" s="283"/>
      <c r="M61" s="283"/>
      <c r="N61" s="283"/>
      <c r="O61" s="196"/>
      <c r="P61" s="196"/>
      <c r="Q61" s="196"/>
      <c r="R61" s="196"/>
      <c r="S61" s="197"/>
      <c r="T61" s="8"/>
      <c r="U61" s="9"/>
    </row>
    <row r="62" spans="1:21" s="2" customFormat="1" ht="16.5" customHeight="1" x14ac:dyDescent="0.2">
      <c r="A62" s="236" t="s">
        <v>32</v>
      </c>
      <c r="B62" s="237"/>
      <c r="C62" s="283"/>
      <c r="D62" s="283"/>
      <c r="E62" s="283"/>
      <c r="F62" s="283"/>
      <c r="G62" s="283"/>
      <c r="H62" s="283"/>
      <c r="I62" s="283"/>
      <c r="J62" s="283"/>
      <c r="K62" s="283"/>
      <c r="L62" s="283"/>
      <c r="M62" s="283"/>
      <c r="N62" s="283"/>
      <c r="O62" s="284"/>
      <c r="P62" s="284"/>
      <c r="Q62" s="284"/>
      <c r="R62" s="284"/>
      <c r="S62" s="285"/>
      <c r="T62" s="8"/>
      <c r="U62" s="9"/>
    </row>
    <row r="63" spans="1:21" s="2" customFormat="1" ht="16.5" customHeight="1" x14ac:dyDescent="0.2">
      <c r="A63" s="238" t="s">
        <v>273</v>
      </c>
      <c r="B63" s="239"/>
      <c r="C63" s="148"/>
      <c r="D63" s="148"/>
      <c r="E63" s="148"/>
      <c r="F63" s="148"/>
      <c r="G63" s="148"/>
      <c r="H63" s="148"/>
      <c r="I63" s="148"/>
      <c r="J63" s="148"/>
      <c r="K63" s="148"/>
      <c r="L63" s="148"/>
      <c r="M63" s="148"/>
      <c r="N63" s="148"/>
      <c r="O63" s="61">
        <f>SUM(K63,G63,C63)</f>
        <v>0</v>
      </c>
      <c r="P63" s="61"/>
      <c r="Q63" s="61">
        <f>SUM(M63,I63,E63)</f>
        <v>0</v>
      </c>
      <c r="R63" s="61">
        <f>SUM(N63,J63,F63)</f>
        <v>0</v>
      </c>
      <c r="S63" s="62">
        <f>SUM(O63:R63)</f>
        <v>0</v>
      </c>
      <c r="T63" s="8"/>
      <c r="U63" s="9"/>
    </row>
    <row r="64" spans="1:21" s="2" customFormat="1" ht="15" x14ac:dyDescent="0.25">
      <c r="A64" s="246" t="s">
        <v>10</v>
      </c>
      <c r="B64" s="247"/>
      <c r="C64" s="149">
        <f t="shared" ref="C64:N64" si="24">SUM(C60:C63)</f>
        <v>0</v>
      </c>
      <c r="D64" s="149"/>
      <c r="E64" s="149">
        <f t="shared" si="24"/>
        <v>0</v>
      </c>
      <c r="F64" s="149">
        <f t="shared" si="24"/>
        <v>0</v>
      </c>
      <c r="G64" s="149">
        <f t="shared" si="24"/>
        <v>0</v>
      </c>
      <c r="H64" s="149"/>
      <c r="I64" s="149">
        <f t="shared" si="24"/>
        <v>0</v>
      </c>
      <c r="J64" s="149">
        <f t="shared" si="24"/>
        <v>0</v>
      </c>
      <c r="K64" s="149">
        <f t="shared" si="24"/>
        <v>0</v>
      </c>
      <c r="L64" s="149"/>
      <c r="M64" s="149">
        <f t="shared" si="24"/>
        <v>0</v>
      </c>
      <c r="N64" s="149">
        <f t="shared" si="24"/>
        <v>0</v>
      </c>
      <c r="O64" s="129">
        <f>SUM(O63:O63)</f>
        <v>0</v>
      </c>
      <c r="P64" s="53"/>
      <c r="Q64" s="53">
        <f>SUM(Q63:Q63)</f>
        <v>0</v>
      </c>
      <c r="R64" s="53">
        <f>SUM(R63:R63)</f>
        <v>0</v>
      </c>
      <c r="S64" s="54">
        <f>SUM(S63:S63)</f>
        <v>0</v>
      </c>
      <c r="T64" s="8">
        <f>SUM(C64:N64)</f>
        <v>0</v>
      </c>
      <c r="U64" s="9">
        <f>SUM(O64:R64)</f>
        <v>0</v>
      </c>
    </row>
    <row r="65" spans="1:21" s="2" customFormat="1" ht="12.75" customHeight="1" x14ac:dyDescent="0.2">
      <c r="A65" s="250" t="s">
        <v>19</v>
      </c>
      <c r="B65" s="251"/>
      <c r="C65" s="148"/>
      <c r="D65" s="148"/>
      <c r="E65" s="148"/>
      <c r="F65" s="148"/>
      <c r="G65" s="148"/>
      <c r="H65" s="148"/>
      <c r="I65" s="148"/>
      <c r="J65" s="148"/>
      <c r="K65" s="148"/>
      <c r="L65" s="148"/>
      <c r="M65" s="148"/>
      <c r="N65" s="148"/>
      <c r="O65" s="37">
        <f>SUM(C65,G65,K65)</f>
        <v>0</v>
      </c>
      <c r="P65" s="37"/>
      <c r="Q65" s="37">
        <f>SUM(E65,I65,M65)</f>
        <v>0</v>
      </c>
      <c r="R65" s="37">
        <f>SUM(F65,J65,N65)</f>
        <v>0</v>
      </c>
      <c r="S65" s="37">
        <f>SUM(G65,K65,O65)</f>
        <v>0</v>
      </c>
      <c r="T65" s="8"/>
      <c r="U65" s="9"/>
    </row>
    <row r="66" spans="1:21" s="2" customFormat="1" ht="15" x14ac:dyDescent="0.25">
      <c r="A66" s="252" t="s">
        <v>20</v>
      </c>
      <c r="B66" s="253"/>
      <c r="C66" s="150">
        <f>SUM(C65)</f>
        <v>0</v>
      </c>
      <c r="D66" s="150"/>
      <c r="E66" s="150">
        <f t="shared" ref="E66:N66" si="25">SUM(E65)</f>
        <v>0</v>
      </c>
      <c r="F66" s="150">
        <f t="shared" si="25"/>
        <v>0</v>
      </c>
      <c r="G66" s="150">
        <f t="shared" si="25"/>
        <v>0</v>
      </c>
      <c r="H66" s="150"/>
      <c r="I66" s="150">
        <f t="shared" si="25"/>
        <v>0</v>
      </c>
      <c r="J66" s="150">
        <f t="shared" si="25"/>
        <v>0</v>
      </c>
      <c r="K66" s="150">
        <f t="shared" si="25"/>
        <v>0</v>
      </c>
      <c r="L66" s="150"/>
      <c r="M66" s="150">
        <f t="shared" si="25"/>
        <v>0</v>
      </c>
      <c r="N66" s="150">
        <f t="shared" si="25"/>
        <v>0</v>
      </c>
      <c r="O66" s="38">
        <f>SUM(O65)</f>
        <v>0</v>
      </c>
      <c r="P66" s="38"/>
      <c r="Q66" s="27">
        <f>SUM(Q65)</f>
        <v>0</v>
      </c>
      <c r="R66" s="27">
        <f>SUM(R65)</f>
        <v>0</v>
      </c>
      <c r="S66" s="28">
        <f>SUM(S65)</f>
        <v>0</v>
      </c>
      <c r="T66" s="8">
        <f>SUM(C66:N66)</f>
        <v>0</v>
      </c>
      <c r="U66" s="9">
        <f>SUM(O66:R66)</f>
        <v>0</v>
      </c>
    </row>
    <row r="67" spans="1:21" ht="14.25" customHeight="1" x14ac:dyDescent="0.2">
      <c r="A67" s="244" t="s">
        <v>273</v>
      </c>
      <c r="B67" s="245"/>
      <c r="C67" s="255"/>
      <c r="D67" s="255"/>
      <c r="E67" s="255"/>
      <c r="F67" s="255"/>
      <c r="G67" s="255"/>
      <c r="H67" s="255"/>
      <c r="I67" s="255"/>
      <c r="J67" s="255"/>
      <c r="K67" s="255"/>
      <c r="L67" s="255"/>
      <c r="M67" s="255"/>
      <c r="N67" s="255"/>
      <c r="O67" s="273"/>
      <c r="P67" s="273"/>
      <c r="Q67" s="273"/>
      <c r="R67" s="273"/>
      <c r="S67" s="274"/>
      <c r="T67" s="10"/>
      <c r="U67" s="9"/>
    </row>
    <row r="68" spans="1:21" ht="15" x14ac:dyDescent="0.25">
      <c r="A68" s="240" t="s">
        <v>34</v>
      </c>
      <c r="B68" s="241"/>
      <c r="C68" s="151">
        <f>SUM(C64,C59,C37,C30,C26,C22,C18,C12)</f>
        <v>0</v>
      </c>
      <c r="D68" s="151"/>
      <c r="E68" s="151">
        <f>SUM(E64,E59,E37,E30,E26,E22,E18,E12)</f>
        <v>0</v>
      </c>
      <c r="F68" s="151">
        <f>SUM(F64,F59,F37,F30,F26,F22,F18,F12)</f>
        <v>0</v>
      </c>
      <c r="G68" s="151">
        <f>SUM(G64,G59,G37,G30,G26,G22,G18,G12)</f>
        <v>0</v>
      </c>
      <c r="H68" s="151"/>
      <c r="I68" s="151">
        <f>SUM(I64,I59,I37,I30,I26,I22,I18,I12)</f>
        <v>0</v>
      </c>
      <c r="J68" s="151">
        <f>SUM(J64,J59,J37,J30,J26,J22,J18,J12)</f>
        <v>0</v>
      </c>
      <c r="K68" s="151">
        <f>SUM(K64,K59,K37,K30,K26,K22,K18,K12)</f>
        <v>0</v>
      </c>
      <c r="L68" s="151"/>
      <c r="M68" s="151">
        <f t="shared" ref="M68:S68" si="26">SUM(M64,M59,M37,M30,M26,M22,M18,M12)</f>
        <v>0</v>
      </c>
      <c r="N68" s="151">
        <f t="shared" si="26"/>
        <v>0</v>
      </c>
      <c r="O68" s="29">
        <f t="shared" si="26"/>
        <v>0</v>
      </c>
      <c r="P68" s="29">
        <f t="shared" si="26"/>
        <v>0</v>
      </c>
      <c r="Q68" s="29">
        <f t="shared" si="26"/>
        <v>0</v>
      </c>
      <c r="R68" s="29">
        <f t="shared" si="26"/>
        <v>0</v>
      </c>
      <c r="S68" s="34">
        <f t="shared" si="26"/>
        <v>0</v>
      </c>
      <c r="T68" s="11">
        <f>SUM(C68:N68)</f>
        <v>0</v>
      </c>
      <c r="U68" s="12"/>
    </row>
    <row r="69" spans="1:21" x14ac:dyDescent="0.2">
      <c r="A69" s="234" t="s">
        <v>28</v>
      </c>
      <c r="B69" s="234"/>
      <c r="C69" s="118"/>
      <c r="D69" s="118"/>
      <c r="E69" s="118">
        <f>SUM(C68)*40/60</f>
        <v>0</v>
      </c>
      <c r="F69" s="118"/>
      <c r="G69" s="118"/>
      <c r="H69" s="118"/>
      <c r="I69" s="118">
        <f>SUM(G68)*40/60</f>
        <v>0</v>
      </c>
      <c r="J69" s="118"/>
      <c r="K69" s="118"/>
      <c r="L69" s="118"/>
      <c r="M69" s="118">
        <f>SUM(K68)*40/60</f>
        <v>0</v>
      </c>
      <c r="N69" s="118"/>
      <c r="O69" s="63">
        <f>O68+P59+P37+P30+P26+P18+P12</f>
        <v>0</v>
      </c>
      <c r="P69" s="63"/>
      <c r="Q69" s="64">
        <f>SUM(O68)*40/60</f>
        <v>0</v>
      </c>
      <c r="R69" s="65"/>
      <c r="S69" s="65"/>
    </row>
    <row r="70" spans="1:21" x14ac:dyDescent="0.2">
      <c r="A70" s="235" t="s">
        <v>29</v>
      </c>
      <c r="B70" s="235"/>
      <c r="C70" s="118"/>
      <c r="D70" s="118"/>
      <c r="E70" s="119" t="e">
        <f>SUM(E68)/E69</f>
        <v>#DIV/0!</v>
      </c>
      <c r="F70" s="119"/>
      <c r="G70" s="119"/>
      <c r="H70" s="119"/>
      <c r="I70" s="119" t="e">
        <f>SUM(I68)/I69</f>
        <v>#DIV/0!</v>
      </c>
      <c r="J70" s="119"/>
      <c r="K70" s="119"/>
      <c r="L70" s="119"/>
      <c r="M70" s="119" t="e">
        <f>SUM(M68)/M69</f>
        <v>#DIV/0!</v>
      </c>
      <c r="N70" s="119"/>
      <c r="O70" s="66"/>
      <c r="P70" s="66"/>
      <c r="Q70" s="67" t="e">
        <f>SUM(Q68)/Q69</f>
        <v>#DIV/0!</v>
      </c>
      <c r="R70" s="65"/>
      <c r="S70" s="65"/>
    </row>
    <row r="71" spans="1:21" x14ac:dyDescent="0.2">
      <c r="A71" s="52"/>
      <c r="B71" s="52"/>
      <c r="E71" s="50"/>
      <c r="F71" s="50"/>
      <c r="G71" s="50"/>
      <c r="H71" s="50"/>
      <c r="I71" s="50"/>
      <c r="J71" s="50"/>
      <c r="K71" s="50"/>
      <c r="L71" s="50"/>
      <c r="M71" s="50"/>
      <c r="N71" s="50"/>
      <c r="O71" s="51"/>
      <c r="P71" s="51"/>
      <c r="Q71" s="50"/>
    </row>
    <row r="72" spans="1:21" x14ac:dyDescent="0.2">
      <c r="A72" s="52"/>
      <c r="B72" s="52"/>
      <c r="E72" s="50"/>
      <c r="F72" s="50"/>
      <c r="G72" s="50"/>
      <c r="H72" s="50"/>
      <c r="I72" s="50"/>
      <c r="J72" s="50"/>
      <c r="K72" s="50"/>
      <c r="L72" s="50"/>
      <c r="M72" s="50"/>
      <c r="N72" s="50"/>
      <c r="O72" s="51"/>
      <c r="P72" s="51"/>
      <c r="Q72" s="50"/>
    </row>
    <row r="73" spans="1:21" ht="12" customHeight="1" x14ac:dyDescent="0.2">
      <c r="E73" s="48"/>
      <c r="I73" s="48"/>
      <c r="M73" s="48"/>
      <c r="Q73" s="48"/>
    </row>
    <row r="74" spans="1:21" x14ac:dyDescent="0.2">
      <c r="E74" s="49"/>
      <c r="I74" s="49"/>
      <c r="M74" s="49"/>
      <c r="Q74" s="49"/>
    </row>
  </sheetData>
  <sheetProtection selectLockedCells="1"/>
  <mergeCells count="96">
    <mergeCell ref="O16:R16"/>
    <mergeCell ref="O14:R14"/>
    <mergeCell ref="C23:F24"/>
    <mergeCell ref="G60:J62"/>
    <mergeCell ref="K60:N62"/>
    <mergeCell ref="O60:S62"/>
    <mergeCell ref="O38:S39"/>
    <mergeCell ref="G31:J35"/>
    <mergeCell ref="K31:N35"/>
    <mergeCell ref="A37:B37"/>
    <mergeCell ref="O67:S67"/>
    <mergeCell ref="C14:N14"/>
    <mergeCell ref="C16:N16"/>
    <mergeCell ref="K23:N24"/>
    <mergeCell ref="C19:F20"/>
    <mergeCell ref="G19:J20"/>
    <mergeCell ref="K19:N20"/>
    <mergeCell ref="O19:S20"/>
    <mergeCell ref="O23:S24"/>
    <mergeCell ref="O27:S28"/>
    <mergeCell ref="O31:S35"/>
    <mergeCell ref="C38:F39"/>
    <mergeCell ref="G38:J39"/>
    <mergeCell ref="K38:N39"/>
    <mergeCell ref="C60:F62"/>
    <mergeCell ref="G23:J24"/>
    <mergeCell ref="A11:B11"/>
    <mergeCell ref="C67:F67"/>
    <mergeCell ref="G67:J67"/>
    <mergeCell ref="K67:N67"/>
    <mergeCell ref="A12:B12"/>
    <mergeCell ref="A21:B21"/>
    <mergeCell ref="A13:B13"/>
    <mergeCell ref="A18:B18"/>
    <mergeCell ref="A14:B14"/>
    <mergeCell ref="A19:B19"/>
    <mergeCell ref="A20:B20"/>
    <mergeCell ref="A17:B17"/>
    <mergeCell ref="A16:B16"/>
    <mergeCell ref="A38:B38"/>
    <mergeCell ref="A39:B39"/>
    <mergeCell ref="A59:B59"/>
    <mergeCell ref="A67:B67"/>
    <mergeCell ref="A64:B64"/>
    <mergeCell ref="A60:B60"/>
    <mergeCell ref="A65:B65"/>
    <mergeCell ref="A66:B66"/>
    <mergeCell ref="A69:B69"/>
    <mergeCell ref="A70:B70"/>
    <mergeCell ref="A62:B62"/>
    <mergeCell ref="A63:B63"/>
    <mergeCell ref="A68:B68"/>
    <mergeCell ref="C27:F28"/>
    <mergeCell ref="G27:J28"/>
    <mergeCell ref="K27:N28"/>
    <mergeCell ref="C31:F35"/>
    <mergeCell ref="A30:B30"/>
    <mergeCell ref="A31:B31"/>
    <mergeCell ref="A32:B32"/>
    <mergeCell ref="A33:B33"/>
    <mergeCell ref="A15:B15"/>
    <mergeCell ref="A36:B36"/>
    <mergeCell ref="A22:B22"/>
    <mergeCell ref="A27:B27"/>
    <mergeCell ref="A23:B23"/>
    <mergeCell ref="A24:B24"/>
    <mergeCell ref="A25:B25"/>
    <mergeCell ref="A26:B26"/>
    <mergeCell ref="A28:B28"/>
    <mergeCell ref="A29:B29"/>
    <mergeCell ref="A35:B35"/>
    <mergeCell ref="A10:B10"/>
    <mergeCell ref="A9:B9"/>
    <mergeCell ref="A8:B8"/>
    <mergeCell ref="O6:S7"/>
    <mergeCell ref="C6:F7"/>
    <mergeCell ref="G6:J7"/>
    <mergeCell ref="K6:N7"/>
    <mergeCell ref="A3:B5"/>
    <mergeCell ref="A1:A2"/>
    <mergeCell ref="B1:B2"/>
    <mergeCell ref="E1:M1"/>
    <mergeCell ref="O8:R8"/>
    <mergeCell ref="A6:B6"/>
    <mergeCell ref="A7:B7"/>
    <mergeCell ref="C13:F13"/>
    <mergeCell ref="G13:J13"/>
    <mergeCell ref="K13:N13"/>
    <mergeCell ref="O13:S13"/>
    <mergeCell ref="C1:D1"/>
    <mergeCell ref="O10:R10"/>
    <mergeCell ref="T4:U4"/>
    <mergeCell ref="T5:U5"/>
    <mergeCell ref="O2:S2"/>
    <mergeCell ref="O1:S1"/>
    <mergeCell ref="C2:N2"/>
  </mergeCells>
  <phoneticPr fontId="6" type="noConversion"/>
  <printOptions gridLines="1"/>
  <pageMargins left="0.35" right="0.26" top="0.31" bottom="0.24" header="0.16" footer="0.19"/>
  <pageSetup paperSize="5" scale="74" fitToHeight="0" orientation="landscape" cellComments="asDisplayed" r:id="rId1"/>
  <headerFooter alignWithMargins="0">
    <oddHeader>&amp;L&amp;D&amp;R&amp;P</oddHeader>
  </headerFooter>
  <rowBreaks count="3" manualBreakCount="3">
    <brk id="21" max="14" man="1"/>
    <brk id="30" max="17" man="1"/>
    <brk id="37"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3"/>
  <sheetViews>
    <sheetView workbookViewId="0">
      <selection activeCell="E12" sqref="E12"/>
    </sheetView>
  </sheetViews>
  <sheetFormatPr defaultRowHeight="12.75" x14ac:dyDescent="0.2"/>
  <cols>
    <col min="5" max="5" width="15" customWidth="1"/>
  </cols>
  <sheetData>
    <row r="2" spans="2:9" ht="13.5" thickBot="1" x14ac:dyDescent="0.25"/>
    <row r="3" spans="2:9" ht="13.5" thickTop="1" x14ac:dyDescent="0.2">
      <c r="B3" s="310" t="s">
        <v>37</v>
      </c>
      <c r="C3" s="311"/>
      <c r="D3" s="311"/>
      <c r="E3" s="311"/>
      <c r="F3" s="311"/>
      <c r="G3" s="311"/>
      <c r="H3" s="311"/>
      <c r="I3" s="312"/>
    </row>
    <row r="4" spans="2:9" x14ac:dyDescent="0.2">
      <c r="B4" s="313"/>
      <c r="C4" s="314"/>
      <c r="D4" s="314"/>
      <c r="E4" s="314"/>
      <c r="F4" s="314"/>
      <c r="G4" s="314"/>
      <c r="H4" s="314"/>
      <c r="I4" s="315"/>
    </row>
    <row r="5" spans="2:9" x14ac:dyDescent="0.2">
      <c r="B5" s="294"/>
      <c r="C5" s="295"/>
      <c r="D5" s="295"/>
      <c r="E5" s="295"/>
      <c r="F5" s="295"/>
      <c r="G5" s="295"/>
      <c r="H5" s="295"/>
      <c r="I5" s="296"/>
    </row>
    <row r="6" spans="2:9" x14ac:dyDescent="0.2">
      <c r="B6" s="316" t="s">
        <v>38</v>
      </c>
      <c r="C6" s="295"/>
      <c r="D6" s="295"/>
      <c r="E6" s="295"/>
      <c r="F6" s="295"/>
      <c r="G6" s="295"/>
      <c r="H6" s="295"/>
      <c r="I6" s="296"/>
    </row>
    <row r="7" spans="2:9" x14ac:dyDescent="0.2">
      <c r="B7" s="294"/>
      <c r="C7" s="295"/>
      <c r="D7" s="295"/>
      <c r="E7" s="295"/>
      <c r="F7" s="295"/>
      <c r="G7" s="295"/>
      <c r="H7" s="295"/>
      <c r="I7" s="296"/>
    </row>
    <row r="8" spans="2:9" x14ac:dyDescent="0.2">
      <c r="B8" s="294"/>
      <c r="C8" s="295"/>
      <c r="D8" s="295"/>
      <c r="E8" s="295"/>
      <c r="F8" s="295"/>
      <c r="G8" s="295"/>
      <c r="H8" s="295"/>
      <c r="I8" s="296"/>
    </row>
    <row r="9" spans="2:9" x14ac:dyDescent="0.2">
      <c r="B9" s="297" t="s">
        <v>39</v>
      </c>
      <c r="C9" s="298"/>
      <c r="D9" s="298"/>
      <c r="E9" s="298"/>
      <c r="F9" s="298"/>
      <c r="G9" s="298"/>
      <c r="H9" s="298"/>
      <c r="I9" s="299"/>
    </row>
    <row r="10" spans="2:9" x14ac:dyDescent="0.2">
      <c r="B10" s="300"/>
      <c r="C10" s="298"/>
      <c r="D10" s="298"/>
      <c r="E10" s="298"/>
      <c r="F10" s="298"/>
      <c r="G10" s="298"/>
      <c r="H10" s="298"/>
      <c r="I10" s="299"/>
    </row>
    <row r="11" spans="2:9" x14ac:dyDescent="0.2">
      <c r="B11" s="301"/>
      <c r="C11" s="302"/>
      <c r="D11" s="302"/>
      <c r="E11" s="302"/>
      <c r="F11" s="302"/>
      <c r="G11" s="302"/>
      <c r="H11" s="302"/>
      <c r="I11" s="303"/>
    </row>
    <row r="12" spans="2:9" x14ac:dyDescent="0.2">
      <c r="B12" s="304" t="s">
        <v>40</v>
      </c>
      <c r="C12" s="305"/>
      <c r="D12" s="306"/>
      <c r="E12" s="69">
        <v>0</v>
      </c>
      <c r="F12" s="307"/>
      <c r="G12" s="305"/>
      <c r="H12" s="305"/>
      <c r="I12" s="308"/>
    </row>
    <row r="13" spans="2:9" x14ac:dyDescent="0.2">
      <c r="B13" s="304" t="s">
        <v>41</v>
      </c>
      <c r="C13" s="305"/>
      <c r="D13" s="306"/>
      <c r="E13" s="70">
        <f>(E12/0.6)*0.4</f>
        <v>0</v>
      </c>
      <c r="F13" s="307"/>
      <c r="G13" s="305"/>
      <c r="H13" s="305"/>
      <c r="I13" s="308"/>
    </row>
    <row r="14" spans="2:9" x14ac:dyDescent="0.2">
      <c r="B14" s="309" t="s">
        <v>42</v>
      </c>
      <c r="C14" s="305"/>
      <c r="D14" s="306"/>
      <c r="E14" s="71">
        <f>E12+E13</f>
        <v>0</v>
      </c>
      <c r="F14" s="307"/>
      <c r="G14" s="305"/>
      <c r="H14" s="305"/>
      <c r="I14" s="308"/>
    </row>
    <row r="15" spans="2:9" x14ac:dyDescent="0.2">
      <c r="B15" s="294"/>
      <c r="C15" s="295"/>
      <c r="D15" s="295"/>
      <c r="E15" s="295"/>
      <c r="F15" s="295"/>
      <c r="G15" s="295"/>
      <c r="H15" s="295"/>
      <c r="I15" s="296"/>
    </row>
    <row r="16" spans="2:9" x14ac:dyDescent="0.2">
      <c r="B16" s="297" t="s">
        <v>43</v>
      </c>
      <c r="C16" s="298"/>
      <c r="D16" s="298"/>
      <c r="E16" s="298"/>
      <c r="F16" s="298"/>
      <c r="G16" s="298"/>
      <c r="H16" s="298"/>
      <c r="I16" s="299"/>
    </row>
    <row r="17" spans="2:9" x14ac:dyDescent="0.2">
      <c r="B17" s="300"/>
      <c r="C17" s="298"/>
      <c r="D17" s="298"/>
      <c r="E17" s="298"/>
      <c r="F17" s="298"/>
      <c r="G17" s="298"/>
      <c r="H17" s="298"/>
      <c r="I17" s="299"/>
    </row>
    <row r="18" spans="2:9" x14ac:dyDescent="0.2">
      <c r="B18" s="301"/>
      <c r="C18" s="302"/>
      <c r="D18" s="302"/>
      <c r="E18" s="302"/>
      <c r="F18" s="302"/>
      <c r="G18" s="302"/>
      <c r="H18" s="302"/>
      <c r="I18" s="303"/>
    </row>
    <row r="19" spans="2:9" x14ac:dyDescent="0.2">
      <c r="B19" s="304" t="s">
        <v>44</v>
      </c>
      <c r="C19" s="305"/>
      <c r="D19" s="306"/>
      <c r="E19" s="69"/>
      <c r="F19" s="307"/>
      <c r="G19" s="305"/>
      <c r="H19" s="305"/>
      <c r="I19" s="308"/>
    </row>
    <row r="20" spans="2:9" x14ac:dyDescent="0.2">
      <c r="B20" s="304" t="s">
        <v>45</v>
      </c>
      <c r="C20" s="305"/>
      <c r="D20" s="306"/>
      <c r="E20" s="70">
        <f>(E19/0.4)*0.6</f>
        <v>0</v>
      </c>
      <c r="F20" s="307"/>
      <c r="G20" s="305"/>
      <c r="H20" s="305"/>
      <c r="I20" s="308"/>
    </row>
    <row r="21" spans="2:9" x14ac:dyDescent="0.2">
      <c r="B21" s="309" t="s">
        <v>42</v>
      </c>
      <c r="C21" s="305"/>
      <c r="D21" s="306"/>
      <c r="E21" s="71">
        <f>E19+E20</f>
        <v>0</v>
      </c>
      <c r="F21" s="307"/>
      <c r="G21" s="305"/>
      <c r="H21" s="305"/>
      <c r="I21" s="308"/>
    </row>
    <row r="22" spans="2:9" ht="13.5" thickBot="1" x14ac:dyDescent="0.25">
      <c r="B22" s="291"/>
      <c r="C22" s="292"/>
      <c r="D22" s="292"/>
      <c r="E22" s="292"/>
      <c r="F22" s="292"/>
      <c r="G22" s="292"/>
      <c r="H22" s="292"/>
      <c r="I22" s="293"/>
    </row>
    <row r="23" spans="2:9" ht="13.5" thickTop="1" x14ac:dyDescent="0.2"/>
  </sheetData>
  <sheetProtection sheet="1" objects="1" scenarios="1" selectLockedCells="1"/>
  <mergeCells count="16">
    <mergeCell ref="B12:D12"/>
    <mergeCell ref="F12:I14"/>
    <mergeCell ref="B13:D13"/>
    <mergeCell ref="B14:D14"/>
    <mergeCell ref="B3:I4"/>
    <mergeCell ref="B5:I5"/>
    <mergeCell ref="B6:I7"/>
    <mergeCell ref="B8:I8"/>
    <mergeCell ref="B9:I11"/>
    <mergeCell ref="B22:I22"/>
    <mergeCell ref="B15:I15"/>
    <mergeCell ref="B16:I18"/>
    <mergeCell ref="B19:D19"/>
    <mergeCell ref="F19:I21"/>
    <mergeCell ref="B20:D20"/>
    <mergeCell ref="B21:D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8"/>
  <sheetViews>
    <sheetView workbookViewId="0">
      <selection activeCell="P11" sqref="P11"/>
    </sheetView>
  </sheetViews>
  <sheetFormatPr defaultRowHeight="12.75" x14ac:dyDescent="0.2"/>
  <sheetData>
    <row r="108" ht="10.5" customHeight="1" x14ac:dyDescent="0.2"/>
  </sheetData>
  <sheetProtection sheet="1" selectLockedCells="1" selectUnlockedCells="1"/>
  <phoneticPr fontId="6" type="noConversion"/>
  <pageMargins left="0.75" right="0.75" top="0.5" bottom="0.5" header="0.5" footer="0.5"/>
  <pageSetup scale="80" orientation="landscape" r:id="rId1"/>
  <headerFooter alignWithMargins="0"/>
  <rowBreaks count="1" manualBreakCount="1">
    <brk id="46"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3D28-DDD5-4409-9728-742A5EF258A6}">
  <dimension ref="A1:C175"/>
  <sheetViews>
    <sheetView topLeftCell="A99" workbookViewId="0">
      <selection activeCell="C181" sqref="C181"/>
    </sheetView>
  </sheetViews>
  <sheetFormatPr defaultRowHeight="12.75" x14ac:dyDescent="0.2"/>
  <cols>
    <col min="1" max="1" width="36.7109375" customWidth="1"/>
    <col min="2" max="2" width="40.7109375" customWidth="1"/>
    <col min="3" max="3" width="31.140625" customWidth="1"/>
  </cols>
  <sheetData>
    <row r="1" spans="1:3" ht="15.75" x14ac:dyDescent="0.25">
      <c r="A1" s="72" t="s">
        <v>46</v>
      </c>
      <c r="B1" s="72" t="s">
        <v>47</v>
      </c>
      <c r="C1" s="73" t="s">
        <v>48</v>
      </c>
    </row>
    <row r="2" spans="1:3" ht="15.75" x14ac:dyDescent="0.25">
      <c r="A2" s="96" t="s">
        <v>49</v>
      </c>
      <c r="B2" s="96" t="s">
        <v>50</v>
      </c>
      <c r="C2" s="99" t="s">
        <v>51</v>
      </c>
    </row>
    <row r="3" spans="1:3" ht="15.75" x14ac:dyDescent="0.25">
      <c r="A3" s="74"/>
      <c r="B3" s="96" t="s">
        <v>52</v>
      </c>
      <c r="C3" s="99" t="s">
        <v>51</v>
      </c>
    </row>
    <row r="4" spans="1:3" ht="15.75" x14ac:dyDescent="0.25">
      <c r="A4" s="115" t="s">
        <v>53</v>
      </c>
      <c r="B4" s="115" t="s">
        <v>54</v>
      </c>
      <c r="C4" s="116" t="s">
        <v>55</v>
      </c>
    </row>
    <row r="5" spans="1:3" ht="15.75" x14ac:dyDescent="0.25">
      <c r="A5" s="117"/>
      <c r="B5" s="115" t="s">
        <v>56</v>
      </c>
      <c r="C5" s="116" t="s">
        <v>55</v>
      </c>
    </row>
    <row r="6" spans="1:3" ht="15.75" x14ac:dyDescent="0.25">
      <c r="A6" s="117"/>
      <c r="B6" s="115" t="s">
        <v>57</v>
      </c>
      <c r="C6" s="116" t="s">
        <v>55</v>
      </c>
    </row>
    <row r="7" spans="1:3" ht="15.75" x14ac:dyDescent="0.25">
      <c r="A7" s="117"/>
      <c r="B7" s="115" t="s">
        <v>58</v>
      </c>
      <c r="C7" s="116" t="s">
        <v>55</v>
      </c>
    </row>
    <row r="8" spans="1:3" ht="15.75" x14ac:dyDescent="0.25">
      <c r="A8" s="74"/>
      <c r="B8" s="98" t="s">
        <v>59</v>
      </c>
      <c r="C8" s="100" t="s">
        <v>60</v>
      </c>
    </row>
    <row r="9" spans="1:3" ht="15.75" x14ac:dyDescent="0.25">
      <c r="A9" s="97" t="s">
        <v>61</v>
      </c>
      <c r="B9" s="97" t="s">
        <v>62</v>
      </c>
      <c r="C9" s="101" t="s">
        <v>63</v>
      </c>
    </row>
    <row r="10" spans="1:3" ht="15.75" x14ac:dyDescent="0.25">
      <c r="A10" s="74"/>
      <c r="B10" s="97" t="s">
        <v>64</v>
      </c>
      <c r="C10" s="101" t="s">
        <v>63</v>
      </c>
    </row>
    <row r="11" spans="1:3" ht="15.75" x14ac:dyDescent="0.25">
      <c r="A11" s="74"/>
      <c r="B11" s="97" t="s">
        <v>65</v>
      </c>
      <c r="C11" s="101" t="s">
        <v>63</v>
      </c>
    </row>
    <row r="12" spans="1:3" ht="15.75" x14ac:dyDescent="0.25">
      <c r="A12" s="74"/>
      <c r="B12" s="97" t="s">
        <v>66</v>
      </c>
      <c r="C12" s="101" t="s">
        <v>63</v>
      </c>
    </row>
    <row r="13" spans="1:3" ht="15.75" x14ac:dyDescent="0.25">
      <c r="A13" s="74"/>
      <c r="B13" s="97" t="s">
        <v>67</v>
      </c>
      <c r="C13" s="101" t="s">
        <v>63</v>
      </c>
    </row>
    <row r="14" spans="1:3" ht="15.75" x14ac:dyDescent="0.25">
      <c r="A14" s="97" t="s">
        <v>68</v>
      </c>
      <c r="B14" s="97" t="s">
        <v>69</v>
      </c>
      <c r="C14" s="101" t="s">
        <v>63</v>
      </c>
    </row>
    <row r="15" spans="1:3" ht="15.75" x14ac:dyDescent="0.25">
      <c r="A15" s="74"/>
      <c r="B15" s="97" t="s">
        <v>70</v>
      </c>
      <c r="C15" s="101" t="s">
        <v>63</v>
      </c>
    </row>
    <row r="16" spans="1:3" ht="15.75" x14ac:dyDescent="0.25">
      <c r="A16" s="74"/>
      <c r="B16" s="97" t="s">
        <v>71</v>
      </c>
      <c r="C16" s="101" t="s">
        <v>63</v>
      </c>
    </row>
    <row r="17" spans="1:3" ht="15.75" x14ac:dyDescent="0.25">
      <c r="A17" s="74"/>
      <c r="B17" s="97" t="s">
        <v>72</v>
      </c>
      <c r="C17" s="101" t="s">
        <v>63</v>
      </c>
    </row>
    <row r="18" spans="1:3" ht="15.75" x14ac:dyDescent="0.25">
      <c r="A18" s="74"/>
      <c r="B18" s="97" t="s">
        <v>73</v>
      </c>
      <c r="C18" s="101" t="s">
        <v>63</v>
      </c>
    </row>
    <row r="19" spans="1:3" ht="15.75" x14ac:dyDescent="0.25">
      <c r="A19" s="98" t="s">
        <v>74</v>
      </c>
      <c r="B19" s="98" t="s">
        <v>75</v>
      </c>
      <c r="C19" s="100" t="s">
        <v>60</v>
      </c>
    </row>
    <row r="20" spans="1:3" ht="15.75" x14ac:dyDescent="0.25">
      <c r="A20" s="74"/>
      <c r="B20" s="98" t="s">
        <v>76</v>
      </c>
      <c r="C20" s="100" t="s">
        <v>60</v>
      </c>
    </row>
    <row r="21" spans="1:3" ht="15.75" x14ac:dyDescent="0.25">
      <c r="A21" s="74"/>
      <c r="B21" s="98" t="s">
        <v>77</v>
      </c>
      <c r="C21" s="100" t="s">
        <v>60</v>
      </c>
    </row>
    <row r="22" spans="1:3" ht="15.75" x14ac:dyDescent="0.25">
      <c r="A22" s="74"/>
      <c r="B22" s="98" t="s">
        <v>78</v>
      </c>
      <c r="C22" s="100" t="s">
        <v>60</v>
      </c>
    </row>
    <row r="23" spans="1:3" ht="15.75" x14ac:dyDescent="0.25">
      <c r="A23" s="74"/>
      <c r="B23" s="98" t="s">
        <v>79</v>
      </c>
      <c r="C23" s="100" t="s">
        <v>60</v>
      </c>
    </row>
    <row r="24" spans="1:3" ht="15.75" x14ac:dyDescent="0.25">
      <c r="A24" s="74"/>
      <c r="B24" s="98" t="s">
        <v>80</v>
      </c>
      <c r="C24" s="100" t="s">
        <v>60</v>
      </c>
    </row>
    <row r="25" spans="1:3" ht="15.75" x14ac:dyDescent="0.25">
      <c r="A25" s="74"/>
      <c r="B25" s="98" t="s">
        <v>81</v>
      </c>
      <c r="C25" s="100" t="s">
        <v>60</v>
      </c>
    </row>
    <row r="26" spans="1:3" ht="15.75" x14ac:dyDescent="0.25">
      <c r="A26" s="98" t="s">
        <v>82</v>
      </c>
      <c r="B26" s="98" t="s">
        <v>83</v>
      </c>
      <c r="C26" s="100" t="s">
        <v>60</v>
      </c>
    </row>
    <row r="27" spans="1:3" ht="15.75" x14ac:dyDescent="0.25">
      <c r="A27" s="74"/>
      <c r="B27" s="97" t="s">
        <v>84</v>
      </c>
      <c r="C27" s="101" t="s">
        <v>63</v>
      </c>
    </row>
    <row r="28" spans="1:3" ht="15.75" x14ac:dyDescent="0.25">
      <c r="A28" s="74"/>
      <c r="B28" s="98" t="s">
        <v>85</v>
      </c>
      <c r="C28" s="100" t="s">
        <v>60</v>
      </c>
    </row>
    <row r="29" spans="1:3" ht="15.75" x14ac:dyDescent="0.25">
      <c r="A29" s="74"/>
      <c r="B29" s="98" t="s">
        <v>86</v>
      </c>
      <c r="C29" s="100" t="s">
        <v>60</v>
      </c>
    </row>
    <row r="30" spans="1:3" ht="15.75" x14ac:dyDescent="0.25">
      <c r="A30" s="113" t="s">
        <v>87</v>
      </c>
      <c r="B30" s="113" t="s">
        <v>88</v>
      </c>
      <c r="C30" s="114" t="s">
        <v>282</v>
      </c>
    </row>
    <row r="31" spans="1:3" ht="15.75" x14ac:dyDescent="0.25">
      <c r="A31" s="74"/>
      <c r="B31" s="113" t="s">
        <v>89</v>
      </c>
      <c r="C31" s="114" t="s">
        <v>282</v>
      </c>
    </row>
    <row r="32" spans="1:3" ht="15.75" x14ac:dyDescent="0.25">
      <c r="A32" s="74"/>
      <c r="B32" s="113" t="s">
        <v>90</v>
      </c>
      <c r="C32" s="114" t="s">
        <v>282</v>
      </c>
    </row>
    <row r="33" spans="1:3" ht="15.75" x14ac:dyDescent="0.25">
      <c r="A33" s="74"/>
      <c r="B33" s="113" t="s">
        <v>91</v>
      </c>
      <c r="C33" s="114" t="s">
        <v>282</v>
      </c>
    </row>
    <row r="34" spans="1:3" ht="15.75" x14ac:dyDescent="0.25">
      <c r="A34" s="74"/>
      <c r="B34" s="113" t="s">
        <v>92</v>
      </c>
      <c r="C34" s="114" t="s">
        <v>282</v>
      </c>
    </row>
    <row r="35" spans="1:3" ht="15.75" x14ac:dyDescent="0.25">
      <c r="A35" s="74"/>
      <c r="B35" s="113" t="s">
        <v>93</v>
      </c>
      <c r="C35" s="114" t="s">
        <v>282</v>
      </c>
    </row>
    <row r="36" spans="1:3" ht="15.75" x14ac:dyDescent="0.25">
      <c r="A36" s="74"/>
      <c r="B36" s="113" t="s">
        <v>94</v>
      </c>
      <c r="C36" s="114" t="s">
        <v>282</v>
      </c>
    </row>
    <row r="37" spans="1:3" ht="15.75" x14ac:dyDescent="0.25">
      <c r="A37" s="74"/>
      <c r="B37" s="113" t="s">
        <v>95</v>
      </c>
      <c r="C37" s="114" t="s">
        <v>282</v>
      </c>
    </row>
    <row r="38" spans="1:3" ht="15.75" x14ac:dyDescent="0.25">
      <c r="A38" s="98" t="s">
        <v>96</v>
      </c>
      <c r="B38" s="98" t="s">
        <v>97</v>
      </c>
      <c r="C38" s="100" t="s">
        <v>60</v>
      </c>
    </row>
    <row r="39" spans="1:3" ht="15.75" x14ac:dyDescent="0.25">
      <c r="A39" s="98" t="s">
        <v>98</v>
      </c>
      <c r="B39" s="98" t="s">
        <v>99</v>
      </c>
      <c r="C39" s="100" t="s">
        <v>60</v>
      </c>
    </row>
    <row r="40" spans="1:3" ht="15.75" x14ac:dyDescent="0.25">
      <c r="A40" s="104" t="s">
        <v>100</v>
      </c>
      <c r="B40" s="98" t="s">
        <v>101</v>
      </c>
      <c r="C40" s="100" t="s">
        <v>60</v>
      </c>
    </row>
    <row r="41" spans="1:3" ht="15.75" x14ac:dyDescent="0.25">
      <c r="A41" s="104" t="s">
        <v>102</v>
      </c>
      <c r="B41" s="98" t="s">
        <v>103</v>
      </c>
      <c r="C41" s="100" t="s">
        <v>60</v>
      </c>
    </row>
    <row r="42" spans="1:3" ht="15.75" x14ac:dyDescent="0.25">
      <c r="A42" s="74"/>
      <c r="B42" s="113" t="s">
        <v>104</v>
      </c>
      <c r="C42" s="114" t="s">
        <v>282</v>
      </c>
    </row>
    <row r="43" spans="1:3" ht="15.75" x14ac:dyDescent="0.25">
      <c r="A43" s="113" t="s">
        <v>105</v>
      </c>
      <c r="B43" s="97" t="s">
        <v>106</v>
      </c>
      <c r="C43" s="101" t="s">
        <v>63</v>
      </c>
    </row>
    <row r="44" spans="1:3" ht="15.75" x14ac:dyDescent="0.25">
      <c r="A44" s="75" t="s">
        <v>107</v>
      </c>
      <c r="B44" s="113" t="s">
        <v>108</v>
      </c>
      <c r="C44" s="114" t="s">
        <v>282</v>
      </c>
    </row>
    <row r="45" spans="1:3" ht="15.75" x14ac:dyDescent="0.25">
      <c r="A45" s="75" t="s">
        <v>109</v>
      </c>
      <c r="B45" s="113" t="s">
        <v>110</v>
      </c>
      <c r="C45" s="114" t="s">
        <v>282</v>
      </c>
    </row>
    <row r="46" spans="1:3" ht="15.75" x14ac:dyDescent="0.25">
      <c r="A46" s="74"/>
      <c r="B46" s="113" t="s">
        <v>111</v>
      </c>
      <c r="C46" s="114" t="s">
        <v>282</v>
      </c>
    </row>
    <row r="47" spans="1:3" ht="15.75" x14ac:dyDescent="0.25">
      <c r="A47" s="74"/>
      <c r="B47" s="113" t="s">
        <v>112</v>
      </c>
      <c r="C47" s="114" t="s">
        <v>282</v>
      </c>
    </row>
    <row r="48" spans="1:3" ht="15.75" x14ac:dyDescent="0.25">
      <c r="A48" s="74"/>
      <c r="B48" s="113" t="s">
        <v>113</v>
      </c>
      <c r="C48" s="114" t="s">
        <v>282</v>
      </c>
    </row>
    <row r="49" spans="1:3" ht="15.75" x14ac:dyDescent="0.25">
      <c r="A49" s="74"/>
      <c r="B49" s="113" t="s">
        <v>114</v>
      </c>
      <c r="C49" s="114" t="s">
        <v>282</v>
      </c>
    </row>
    <row r="50" spans="1:3" ht="15.75" x14ac:dyDescent="0.25">
      <c r="A50" s="74"/>
      <c r="B50" s="113" t="s">
        <v>115</v>
      </c>
      <c r="C50" s="114" t="s">
        <v>282</v>
      </c>
    </row>
    <row r="51" spans="1:3" ht="15.75" x14ac:dyDescent="0.25">
      <c r="A51" s="109" t="s">
        <v>105</v>
      </c>
      <c r="B51" s="113" t="s">
        <v>116</v>
      </c>
      <c r="C51" s="114" t="s">
        <v>282</v>
      </c>
    </row>
    <row r="52" spans="1:3" ht="15.75" x14ac:dyDescent="0.25">
      <c r="A52" s="109" t="s">
        <v>117</v>
      </c>
      <c r="B52" s="113" t="s">
        <v>118</v>
      </c>
      <c r="C52" s="114" t="s">
        <v>282</v>
      </c>
    </row>
    <row r="53" spans="1:3" ht="15.75" x14ac:dyDescent="0.25">
      <c r="A53" s="105" t="s">
        <v>119</v>
      </c>
      <c r="B53" s="105" t="s">
        <v>120</v>
      </c>
      <c r="C53" s="106" t="s">
        <v>60</v>
      </c>
    </row>
    <row r="54" spans="1:3" ht="15.75" x14ac:dyDescent="0.25">
      <c r="A54" s="105" t="s">
        <v>121</v>
      </c>
      <c r="B54" s="105" t="s">
        <v>122</v>
      </c>
      <c r="C54" s="106" t="s">
        <v>60</v>
      </c>
    </row>
    <row r="55" spans="1:3" ht="15.75" x14ac:dyDescent="0.25">
      <c r="A55" s="105" t="s">
        <v>123</v>
      </c>
      <c r="B55" s="105" t="s">
        <v>124</v>
      </c>
      <c r="C55" s="106" t="s">
        <v>60</v>
      </c>
    </row>
    <row r="56" spans="1:3" ht="15.75" x14ac:dyDescent="0.25">
      <c r="A56" s="74"/>
      <c r="B56" s="102" t="s">
        <v>125</v>
      </c>
      <c r="C56" s="103" t="s">
        <v>282</v>
      </c>
    </row>
    <row r="57" spans="1:3" ht="15.75" x14ac:dyDescent="0.25">
      <c r="A57" s="74"/>
      <c r="B57" s="98" t="s">
        <v>126</v>
      </c>
      <c r="C57" s="100" t="s">
        <v>60</v>
      </c>
    </row>
    <row r="58" spans="1:3" ht="15.75" x14ac:dyDescent="0.25">
      <c r="A58" s="107" t="s">
        <v>127</v>
      </c>
      <c r="B58" s="107" t="s">
        <v>128</v>
      </c>
      <c r="C58" s="108" t="s">
        <v>282</v>
      </c>
    </row>
    <row r="59" spans="1:3" ht="15.75" x14ac:dyDescent="0.25">
      <c r="A59" s="107"/>
      <c r="B59" s="107" t="s">
        <v>130</v>
      </c>
      <c r="C59" s="108" t="s">
        <v>129</v>
      </c>
    </row>
    <row r="60" spans="1:3" ht="15.75" x14ac:dyDescent="0.25">
      <c r="A60" s="107"/>
      <c r="B60" s="107" t="s">
        <v>131</v>
      </c>
      <c r="C60" s="108" t="s">
        <v>129</v>
      </c>
    </row>
    <row r="61" spans="1:3" ht="15.75" x14ac:dyDescent="0.25">
      <c r="A61" s="107"/>
      <c r="B61" s="107" t="s">
        <v>132</v>
      </c>
      <c r="C61" s="108" t="s">
        <v>129</v>
      </c>
    </row>
    <row r="62" spans="1:3" ht="15.75" x14ac:dyDescent="0.25">
      <c r="A62" s="107" t="s">
        <v>133</v>
      </c>
      <c r="B62" s="107" t="s">
        <v>134</v>
      </c>
      <c r="C62" s="108" t="s">
        <v>129</v>
      </c>
    </row>
    <row r="63" spans="1:3" ht="15.75" x14ac:dyDescent="0.25">
      <c r="A63" s="107"/>
      <c r="B63" s="107" t="s">
        <v>135</v>
      </c>
      <c r="C63" s="108" t="s">
        <v>129</v>
      </c>
    </row>
    <row r="64" spans="1:3" ht="15.75" x14ac:dyDescent="0.25">
      <c r="A64" s="107" t="s">
        <v>136</v>
      </c>
      <c r="B64" s="107" t="s">
        <v>137</v>
      </c>
      <c r="C64" s="108" t="s">
        <v>129</v>
      </c>
    </row>
    <row r="65" spans="1:3" ht="15.75" x14ac:dyDescent="0.25">
      <c r="A65" s="107" t="s">
        <v>138</v>
      </c>
      <c r="B65" s="107" t="s">
        <v>139</v>
      </c>
      <c r="C65" s="108" t="s">
        <v>129</v>
      </c>
    </row>
    <row r="66" spans="1:3" ht="15.75" x14ac:dyDescent="0.25">
      <c r="A66" s="107"/>
      <c r="B66" s="107" t="s">
        <v>140</v>
      </c>
      <c r="C66" s="108" t="s">
        <v>129</v>
      </c>
    </row>
    <row r="67" spans="1:3" ht="15.75" x14ac:dyDescent="0.25">
      <c r="A67" s="107"/>
      <c r="B67" s="107" t="s">
        <v>141</v>
      </c>
      <c r="C67" s="108" t="s">
        <v>129</v>
      </c>
    </row>
    <row r="68" spans="1:3" ht="15.75" x14ac:dyDescent="0.25">
      <c r="A68" s="107"/>
      <c r="B68" s="107" t="s">
        <v>142</v>
      </c>
      <c r="C68" s="108" t="s">
        <v>129</v>
      </c>
    </row>
    <row r="69" spans="1:3" ht="15.75" x14ac:dyDescent="0.25">
      <c r="A69" s="107" t="s">
        <v>143</v>
      </c>
      <c r="B69" s="107" t="s">
        <v>144</v>
      </c>
      <c r="C69" s="108" t="s">
        <v>129</v>
      </c>
    </row>
    <row r="70" spans="1:3" ht="15.75" x14ac:dyDescent="0.25">
      <c r="A70" s="107"/>
      <c r="B70" s="107" t="s">
        <v>145</v>
      </c>
      <c r="C70" s="108" t="s">
        <v>129</v>
      </c>
    </row>
    <row r="71" spans="1:3" ht="15.75" x14ac:dyDescent="0.25">
      <c r="A71" s="107"/>
      <c r="B71" s="107" t="s">
        <v>146</v>
      </c>
      <c r="C71" s="108" t="s">
        <v>129</v>
      </c>
    </row>
    <row r="72" spans="1:3" ht="15.75" x14ac:dyDescent="0.25">
      <c r="A72" s="107"/>
      <c r="B72" s="107" t="s">
        <v>147</v>
      </c>
      <c r="C72" s="108" t="s">
        <v>129</v>
      </c>
    </row>
    <row r="73" spans="1:3" ht="15.75" x14ac:dyDescent="0.25">
      <c r="A73" s="107"/>
      <c r="B73" s="107" t="s">
        <v>148</v>
      </c>
      <c r="C73" s="108" t="s">
        <v>129</v>
      </c>
    </row>
    <row r="74" spans="1:3" ht="15.75" x14ac:dyDescent="0.25">
      <c r="A74" s="107"/>
      <c r="B74" s="107" t="s">
        <v>149</v>
      </c>
      <c r="C74" s="108" t="s">
        <v>129</v>
      </c>
    </row>
    <row r="75" spans="1:3" ht="15.75" x14ac:dyDescent="0.25">
      <c r="A75" s="107"/>
      <c r="B75" s="107" t="s">
        <v>150</v>
      </c>
      <c r="C75" s="108" t="s">
        <v>129</v>
      </c>
    </row>
    <row r="76" spans="1:3" ht="15.75" x14ac:dyDescent="0.25">
      <c r="A76" s="107"/>
      <c r="B76" s="107" t="s">
        <v>151</v>
      </c>
      <c r="C76" s="108" t="s">
        <v>129</v>
      </c>
    </row>
    <row r="77" spans="1:3" ht="15.75" x14ac:dyDescent="0.25">
      <c r="A77" s="107"/>
      <c r="B77" s="107" t="s">
        <v>152</v>
      </c>
      <c r="C77" s="108" t="s">
        <v>129</v>
      </c>
    </row>
    <row r="78" spans="1:3" ht="15.75" x14ac:dyDescent="0.25">
      <c r="A78" s="107"/>
      <c r="B78" s="107" t="s">
        <v>153</v>
      </c>
      <c r="C78" s="108" t="s">
        <v>129</v>
      </c>
    </row>
    <row r="79" spans="1:3" ht="15.75" x14ac:dyDescent="0.25">
      <c r="A79" s="107"/>
      <c r="B79" s="107" t="s">
        <v>154</v>
      </c>
      <c r="C79" s="108" t="s">
        <v>129</v>
      </c>
    </row>
    <row r="80" spans="1:3" ht="15.75" x14ac:dyDescent="0.25">
      <c r="A80" s="107"/>
      <c r="B80" s="107" t="s">
        <v>155</v>
      </c>
      <c r="C80" s="108" t="s">
        <v>129</v>
      </c>
    </row>
    <row r="81" spans="1:3" ht="15.75" x14ac:dyDescent="0.25">
      <c r="A81" s="107"/>
      <c r="B81" s="107" t="s">
        <v>156</v>
      </c>
      <c r="C81" s="108" t="s">
        <v>129</v>
      </c>
    </row>
    <row r="82" spans="1:3" ht="15.75" x14ac:dyDescent="0.25">
      <c r="A82" s="107"/>
      <c r="B82" s="107" t="s">
        <v>157</v>
      </c>
      <c r="C82" s="108" t="s">
        <v>129</v>
      </c>
    </row>
    <row r="83" spans="1:3" ht="15.75" x14ac:dyDescent="0.25">
      <c r="A83" s="107" t="s">
        <v>158</v>
      </c>
      <c r="B83" s="107" t="s">
        <v>158</v>
      </c>
      <c r="C83" s="108" t="s">
        <v>129</v>
      </c>
    </row>
    <row r="84" spans="1:3" ht="15.75" x14ac:dyDescent="0.25">
      <c r="A84" s="107"/>
      <c r="B84" s="107" t="s">
        <v>159</v>
      </c>
      <c r="C84" s="108" t="s">
        <v>129</v>
      </c>
    </row>
    <row r="85" spans="1:3" ht="15.75" x14ac:dyDescent="0.25">
      <c r="A85" s="107"/>
      <c r="B85" s="107" t="s">
        <v>160</v>
      </c>
      <c r="C85" s="108" t="s">
        <v>129</v>
      </c>
    </row>
    <row r="86" spans="1:3" ht="15.75" x14ac:dyDescent="0.25">
      <c r="A86" s="107"/>
      <c r="B86" s="107" t="s">
        <v>161</v>
      </c>
      <c r="C86" s="108" t="s">
        <v>129</v>
      </c>
    </row>
    <row r="87" spans="1:3" ht="15.75" x14ac:dyDescent="0.25">
      <c r="A87" s="107"/>
      <c r="B87" s="107" t="s">
        <v>162</v>
      </c>
      <c r="C87" s="108" t="s">
        <v>129</v>
      </c>
    </row>
    <row r="88" spans="1:3" ht="15.75" x14ac:dyDescent="0.25">
      <c r="A88" s="107"/>
      <c r="B88" s="107" t="s">
        <v>163</v>
      </c>
      <c r="C88" s="108" t="s">
        <v>129</v>
      </c>
    </row>
    <row r="89" spans="1:3" ht="15.75" x14ac:dyDescent="0.25">
      <c r="A89" s="107"/>
      <c r="B89" s="107" t="s">
        <v>164</v>
      </c>
      <c r="C89" s="108" t="s">
        <v>129</v>
      </c>
    </row>
    <row r="90" spans="1:3" ht="15.75" x14ac:dyDescent="0.25">
      <c r="A90" s="107"/>
      <c r="B90" s="107" t="s">
        <v>165</v>
      </c>
      <c r="C90" s="108" t="s">
        <v>129</v>
      </c>
    </row>
    <row r="91" spans="1:3" ht="15.75" x14ac:dyDescent="0.25">
      <c r="A91" s="107" t="s">
        <v>166</v>
      </c>
      <c r="B91" s="107" t="s">
        <v>167</v>
      </c>
      <c r="C91" s="108" t="s">
        <v>129</v>
      </c>
    </row>
    <row r="92" spans="1:3" ht="15.75" x14ac:dyDescent="0.25">
      <c r="A92" s="107"/>
      <c r="B92" s="107" t="s">
        <v>168</v>
      </c>
      <c r="C92" s="108" t="s">
        <v>129</v>
      </c>
    </row>
    <row r="93" spans="1:3" ht="15.75" x14ac:dyDescent="0.25">
      <c r="A93" s="107"/>
      <c r="B93" s="107" t="s">
        <v>169</v>
      </c>
      <c r="C93" s="108" t="s">
        <v>129</v>
      </c>
    </row>
    <row r="94" spans="1:3" ht="15.75" x14ac:dyDescent="0.25">
      <c r="A94" s="107"/>
      <c r="B94" s="107" t="s">
        <v>170</v>
      </c>
      <c r="C94" s="108" t="s">
        <v>129</v>
      </c>
    </row>
    <row r="95" spans="1:3" ht="15.75" x14ac:dyDescent="0.25">
      <c r="A95" s="107"/>
      <c r="B95" s="107" t="s">
        <v>171</v>
      </c>
      <c r="C95" s="108" t="s">
        <v>129</v>
      </c>
    </row>
    <row r="96" spans="1:3" ht="15.75" x14ac:dyDescent="0.25">
      <c r="A96" s="107"/>
      <c r="B96" s="107" t="s">
        <v>172</v>
      </c>
      <c r="C96" s="108" t="s">
        <v>129</v>
      </c>
    </row>
    <row r="97" spans="1:3" ht="15.75" x14ac:dyDescent="0.25">
      <c r="A97" s="107"/>
      <c r="B97" s="107" t="s">
        <v>173</v>
      </c>
      <c r="C97" s="108" t="s">
        <v>129</v>
      </c>
    </row>
    <row r="98" spans="1:3" ht="15.75" x14ac:dyDescent="0.25">
      <c r="A98" s="107"/>
      <c r="B98" s="107" t="s">
        <v>174</v>
      </c>
      <c r="C98" s="108" t="s">
        <v>129</v>
      </c>
    </row>
    <row r="99" spans="1:3" ht="15.75" x14ac:dyDescent="0.25">
      <c r="A99" s="107"/>
      <c r="B99" s="107" t="s">
        <v>175</v>
      </c>
      <c r="C99" s="108" t="s">
        <v>129</v>
      </c>
    </row>
    <row r="100" spans="1:3" ht="15.75" x14ac:dyDescent="0.25">
      <c r="A100" s="107" t="s">
        <v>176</v>
      </c>
      <c r="B100" s="107" t="s">
        <v>177</v>
      </c>
      <c r="C100" s="108" t="s">
        <v>129</v>
      </c>
    </row>
    <row r="101" spans="1:3" ht="15.75" x14ac:dyDescent="0.25">
      <c r="A101" s="107" t="s">
        <v>178</v>
      </c>
      <c r="B101" s="107" t="s">
        <v>179</v>
      </c>
      <c r="C101" s="108" t="s">
        <v>129</v>
      </c>
    </row>
    <row r="102" spans="1:3" ht="15.75" x14ac:dyDescent="0.25">
      <c r="A102" s="107"/>
      <c r="B102" s="107" t="s">
        <v>180</v>
      </c>
      <c r="C102" s="108" t="s">
        <v>129</v>
      </c>
    </row>
    <row r="103" spans="1:3" ht="15.75" x14ac:dyDescent="0.25">
      <c r="A103" s="107"/>
      <c r="B103" s="107" t="s">
        <v>181</v>
      </c>
      <c r="C103" s="108" t="s">
        <v>129</v>
      </c>
    </row>
    <row r="104" spans="1:3" ht="15.75" x14ac:dyDescent="0.25">
      <c r="A104" s="107"/>
      <c r="B104" s="107" t="s">
        <v>182</v>
      </c>
      <c r="C104" s="108" t="s">
        <v>129</v>
      </c>
    </row>
    <row r="105" spans="1:3" ht="15.75" x14ac:dyDescent="0.25">
      <c r="A105" s="107"/>
      <c r="B105" s="107" t="s">
        <v>183</v>
      </c>
      <c r="C105" s="108" t="s">
        <v>129</v>
      </c>
    </row>
    <row r="106" spans="1:3" ht="15.75" x14ac:dyDescent="0.25">
      <c r="A106" s="107"/>
      <c r="B106" s="107" t="s">
        <v>184</v>
      </c>
      <c r="C106" s="108" t="s">
        <v>129</v>
      </c>
    </row>
    <row r="107" spans="1:3" ht="15.75" x14ac:dyDescent="0.25">
      <c r="A107" s="107"/>
      <c r="B107" s="107" t="s">
        <v>185</v>
      </c>
      <c r="C107" s="108" t="s">
        <v>129</v>
      </c>
    </row>
    <row r="108" spans="1:3" ht="15.75" x14ac:dyDescent="0.25">
      <c r="A108" s="107"/>
      <c r="B108" s="107" t="s">
        <v>186</v>
      </c>
      <c r="C108" s="108" t="s">
        <v>129</v>
      </c>
    </row>
    <row r="109" spans="1:3" ht="15.75" x14ac:dyDescent="0.25">
      <c r="A109" s="113" t="s">
        <v>6</v>
      </c>
      <c r="B109" s="113" t="s">
        <v>187</v>
      </c>
      <c r="C109" s="114" t="s">
        <v>188</v>
      </c>
    </row>
    <row r="110" spans="1:3" ht="15.75" x14ac:dyDescent="0.25">
      <c r="A110" s="113" t="s">
        <v>189</v>
      </c>
      <c r="B110" s="113" t="s">
        <v>190</v>
      </c>
      <c r="C110" s="114" t="s">
        <v>188</v>
      </c>
    </row>
    <row r="111" spans="1:3" ht="15.75" x14ac:dyDescent="0.25">
      <c r="A111" s="113"/>
      <c r="B111" s="113" t="s">
        <v>191</v>
      </c>
      <c r="C111" s="114" t="s">
        <v>188</v>
      </c>
    </row>
    <row r="112" spans="1:3" ht="15.75" x14ac:dyDescent="0.25">
      <c r="A112" s="113"/>
      <c r="B112" s="113" t="s">
        <v>192</v>
      </c>
      <c r="C112" s="114" t="s">
        <v>188</v>
      </c>
    </row>
    <row r="113" spans="1:3" ht="15.75" x14ac:dyDescent="0.25">
      <c r="A113" s="113"/>
      <c r="B113" s="113" t="s">
        <v>193</v>
      </c>
      <c r="C113" s="114" t="s">
        <v>188</v>
      </c>
    </row>
    <row r="114" spans="1:3" ht="15.75" x14ac:dyDescent="0.25">
      <c r="A114" s="113" t="s">
        <v>194</v>
      </c>
      <c r="B114" s="113" t="s">
        <v>195</v>
      </c>
      <c r="C114" s="114" t="s">
        <v>188</v>
      </c>
    </row>
    <row r="115" spans="1:3" ht="15.75" x14ac:dyDescent="0.25">
      <c r="A115" s="113"/>
      <c r="B115" s="113" t="s">
        <v>196</v>
      </c>
      <c r="C115" s="114" t="s">
        <v>188</v>
      </c>
    </row>
    <row r="116" spans="1:3" ht="15.75" x14ac:dyDescent="0.25">
      <c r="A116" s="113"/>
      <c r="B116" s="113" t="s">
        <v>197</v>
      </c>
      <c r="C116" s="114" t="s">
        <v>188</v>
      </c>
    </row>
    <row r="117" spans="1:3" ht="15.75" x14ac:dyDescent="0.25">
      <c r="A117" s="113"/>
      <c r="B117" s="113" t="s">
        <v>198</v>
      </c>
      <c r="C117" s="114" t="s">
        <v>188</v>
      </c>
    </row>
    <row r="118" spans="1:3" ht="15.75" x14ac:dyDescent="0.25">
      <c r="A118" s="113"/>
      <c r="B118" s="113" t="s">
        <v>199</v>
      </c>
      <c r="C118" s="114" t="s">
        <v>188</v>
      </c>
    </row>
    <row r="119" spans="1:3" ht="15.75" x14ac:dyDescent="0.25">
      <c r="A119" s="113"/>
      <c r="B119" s="113" t="s">
        <v>200</v>
      </c>
      <c r="C119" s="114" t="s">
        <v>188</v>
      </c>
    </row>
    <row r="120" spans="1:3" ht="15.75" x14ac:dyDescent="0.25">
      <c r="A120" s="113"/>
      <c r="B120" s="113" t="s">
        <v>201</v>
      </c>
      <c r="C120" s="114" t="s">
        <v>188</v>
      </c>
    </row>
    <row r="121" spans="1:3" ht="15.75" x14ac:dyDescent="0.25">
      <c r="A121" s="113"/>
      <c r="B121" s="113" t="s">
        <v>202</v>
      </c>
      <c r="C121" s="114" t="s">
        <v>188</v>
      </c>
    </row>
    <row r="122" spans="1:3" ht="15.75" x14ac:dyDescent="0.25">
      <c r="A122" s="113"/>
      <c r="B122" s="113" t="s">
        <v>203</v>
      </c>
      <c r="C122" s="114" t="s">
        <v>188</v>
      </c>
    </row>
    <row r="123" spans="1:3" ht="15.75" x14ac:dyDescent="0.25">
      <c r="A123" s="113"/>
      <c r="B123" s="113" t="s">
        <v>204</v>
      </c>
      <c r="C123" s="114" t="s">
        <v>188</v>
      </c>
    </row>
    <row r="124" spans="1:3" ht="15.75" x14ac:dyDescent="0.25">
      <c r="A124" s="113"/>
      <c r="B124" s="113" t="s">
        <v>205</v>
      </c>
      <c r="C124" s="114" t="s">
        <v>188</v>
      </c>
    </row>
    <row r="125" spans="1:3" ht="15.75" x14ac:dyDescent="0.25">
      <c r="A125" s="113"/>
      <c r="B125" s="113" t="s">
        <v>206</v>
      </c>
      <c r="C125" s="114" t="s">
        <v>188</v>
      </c>
    </row>
    <row r="126" spans="1:3" ht="15.75" x14ac:dyDescent="0.25">
      <c r="A126" s="113"/>
      <c r="B126" s="113" t="s">
        <v>207</v>
      </c>
      <c r="C126" s="114" t="s">
        <v>188</v>
      </c>
    </row>
    <row r="127" spans="1:3" ht="15.75" x14ac:dyDescent="0.25">
      <c r="A127" s="113"/>
      <c r="B127" s="113" t="s">
        <v>208</v>
      </c>
      <c r="C127" s="114" t="s">
        <v>188</v>
      </c>
    </row>
    <row r="128" spans="1:3" ht="15.75" x14ac:dyDescent="0.25">
      <c r="A128" s="113"/>
      <c r="B128" s="113" t="s">
        <v>209</v>
      </c>
      <c r="C128" s="114" t="s">
        <v>188</v>
      </c>
    </row>
    <row r="129" spans="1:3" ht="15.75" x14ac:dyDescent="0.25">
      <c r="A129" s="113"/>
      <c r="B129" s="113" t="s">
        <v>210</v>
      </c>
      <c r="C129" s="114" t="s">
        <v>188</v>
      </c>
    </row>
    <row r="130" spans="1:3" ht="15.75" x14ac:dyDescent="0.25">
      <c r="A130" s="113"/>
      <c r="B130" s="113" t="s">
        <v>211</v>
      </c>
      <c r="C130" s="114" t="s">
        <v>188</v>
      </c>
    </row>
    <row r="131" spans="1:3" ht="15.75" x14ac:dyDescent="0.25">
      <c r="A131" s="113" t="s">
        <v>212</v>
      </c>
      <c r="B131" s="113" t="s">
        <v>213</v>
      </c>
      <c r="C131" s="114" t="s">
        <v>188</v>
      </c>
    </row>
    <row r="132" spans="1:3" ht="15.75" x14ac:dyDescent="0.25">
      <c r="A132" s="113"/>
      <c r="B132" s="113" t="s">
        <v>214</v>
      </c>
      <c r="C132" s="114" t="s">
        <v>188</v>
      </c>
    </row>
    <row r="133" spans="1:3" ht="15.75" x14ac:dyDescent="0.25">
      <c r="A133" s="113"/>
      <c r="B133" s="113" t="s">
        <v>215</v>
      </c>
      <c r="C133" s="114" t="s">
        <v>188</v>
      </c>
    </row>
    <row r="134" spans="1:3" ht="15.75" x14ac:dyDescent="0.25">
      <c r="A134" s="113"/>
      <c r="B134" s="113" t="s">
        <v>216</v>
      </c>
      <c r="C134" s="114" t="s">
        <v>188</v>
      </c>
    </row>
    <row r="135" spans="1:3" ht="15.75" x14ac:dyDescent="0.25">
      <c r="A135" s="113"/>
      <c r="B135" s="113" t="s">
        <v>217</v>
      </c>
      <c r="C135" s="114" t="s">
        <v>188</v>
      </c>
    </row>
    <row r="136" spans="1:3" ht="15.75" x14ac:dyDescent="0.25">
      <c r="A136" s="113"/>
      <c r="B136" s="113" t="s">
        <v>218</v>
      </c>
      <c r="C136" s="114" t="s">
        <v>188</v>
      </c>
    </row>
    <row r="137" spans="1:3" ht="15.75" x14ac:dyDescent="0.25">
      <c r="A137" s="113"/>
      <c r="B137" s="113" t="s">
        <v>219</v>
      </c>
      <c r="C137" s="114" t="s">
        <v>188</v>
      </c>
    </row>
    <row r="138" spans="1:3" ht="15.75" x14ac:dyDescent="0.25">
      <c r="A138" s="113"/>
      <c r="B138" s="113" t="s">
        <v>220</v>
      </c>
      <c r="C138" s="114" t="s">
        <v>188</v>
      </c>
    </row>
    <row r="139" spans="1:3" ht="15.75" x14ac:dyDescent="0.25">
      <c r="A139" s="113"/>
      <c r="B139" s="113" t="s">
        <v>221</v>
      </c>
      <c r="C139" s="114" t="s">
        <v>188</v>
      </c>
    </row>
    <row r="140" spans="1:3" ht="15.75" x14ac:dyDescent="0.25">
      <c r="A140" s="113"/>
      <c r="B140" s="113" t="s">
        <v>222</v>
      </c>
      <c r="C140" s="114" t="s">
        <v>188</v>
      </c>
    </row>
    <row r="141" spans="1:3" ht="15.75" x14ac:dyDescent="0.25">
      <c r="A141" s="113"/>
      <c r="B141" s="113" t="s">
        <v>223</v>
      </c>
      <c r="C141" s="114" t="s">
        <v>188</v>
      </c>
    </row>
    <row r="142" spans="1:3" ht="15.75" x14ac:dyDescent="0.25">
      <c r="A142" s="113"/>
      <c r="B142" s="113" t="s">
        <v>224</v>
      </c>
      <c r="C142" s="114" t="s">
        <v>188</v>
      </c>
    </row>
    <row r="143" spans="1:3" ht="15.75" x14ac:dyDescent="0.25">
      <c r="A143" s="110" t="s">
        <v>225</v>
      </c>
      <c r="B143" s="110" t="s">
        <v>226</v>
      </c>
      <c r="C143" s="111" t="s">
        <v>227</v>
      </c>
    </row>
    <row r="144" spans="1:3" ht="15.75" x14ac:dyDescent="0.25">
      <c r="A144" s="112" t="s">
        <v>283</v>
      </c>
      <c r="B144" s="110" t="s">
        <v>228</v>
      </c>
      <c r="C144" s="111" t="s">
        <v>227</v>
      </c>
    </row>
    <row r="145" spans="1:3" ht="15.75" x14ac:dyDescent="0.25">
      <c r="A145" s="112" t="s">
        <v>284</v>
      </c>
      <c r="B145" s="110" t="s">
        <v>229</v>
      </c>
      <c r="C145" s="111" t="s">
        <v>188</v>
      </c>
    </row>
    <row r="146" spans="1:3" ht="15.75" x14ac:dyDescent="0.25">
      <c r="A146" s="110"/>
      <c r="B146" s="110" t="s">
        <v>230</v>
      </c>
      <c r="C146" s="111" t="s">
        <v>227</v>
      </c>
    </row>
    <row r="147" spans="1:3" ht="15.75" x14ac:dyDescent="0.25">
      <c r="A147" s="110" t="s">
        <v>231</v>
      </c>
      <c r="B147" s="110" t="s">
        <v>232</v>
      </c>
      <c r="C147" s="111" t="s">
        <v>227</v>
      </c>
    </row>
    <row r="148" spans="1:3" ht="15.75" x14ac:dyDescent="0.25">
      <c r="A148" s="110"/>
      <c r="B148" s="110" t="s">
        <v>233</v>
      </c>
      <c r="C148" s="111" t="s">
        <v>227</v>
      </c>
    </row>
    <row r="149" spans="1:3" ht="15.75" x14ac:dyDescent="0.25">
      <c r="A149" s="110"/>
      <c r="B149" s="110" t="s">
        <v>234</v>
      </c>
      <c r="C149" s="111" t="s">
        <v>227</v>
      </c>
    </row>
    <row r="150" spans="1:3" ht="15.75" x14ac:dyDescent="0.25">
      <c r="A150" s="110"/>
      <c r="B150" s="110" t="s">
        <v>235</v>
      </c>
      <c r="C150" s="111" t="s">
        <v>227</v>
      </c>
    </row>
    <row r="151" spans="1:3" ht="15.75" x14ac:dyDescent="0.25">
      <c r="A151" s="110"/>
      <c r="B151" s="110" t="s">
        <v>236</v>
      </c>
      <c r="C151" s="111" t="s">
        <v>227</v>
      </c>
    </row>
    <row r="152" spans="1:3" ht="15.75" x14ac:dyDescent="0.25">
      <c r="A152" s="110"/>
      <c r="B152" s="110" t="s">
        <v>237</v>
      </c>
      <c r="C152" s="111" t="s">
        <v>227</v>
      </c>
    </row>
    <row r="153" spans="1:3" ht="15.75" x14ac:dyDescent="0.25">
      <c r="A153" s="110"/>
      <c r="B153" s="110" t="s">
        <v>238</v>
      </c>
      <c r="C153" s="111" t="s">
        <v>227</v>
      </c>
    </row>
    <row r="154" spans="1:3" ht="15.75" x14ac:dyDescent="0.25">
      <c r="A154" s="110"/>
      <c r="B154" s="110" t="s">
        <v>239</v>
      </c>
      <c r="C154" s="111" t="s">
        <v>227</v>
      </c>
    </row>
    <row r="155" spans="1:3" ht="15.75" x14ac:dyDescent="0.25">
      <c r="A155" s="110"/>
      <c r="B155" s="110" t="s">
        <v>240</v>
      </c>
      <c r="C155" s="111" t="s">
        <v>227</v>
      </c>
    </row>
    <row r="156" spans="1:3" ht="15.75" x14ac:dyDescent="0.25">
      <c r="A156" s="110"/>
      <c r="B156" s="110" t="s">
        <v>241</v>
      </c>
      <c r="C156" s="111" t="s">
        <v>227</v>
      </c>
    </row>
    <row r="157" spans="1:3" ht="15.75" x14ac:dyDescent="0.25">
      <c r="A157" s="110" t="s">
        <v>242</v>
      </c>
      <c r="B157" s="110" t="s">
        <v>243</v>
      </c>
      <c r="C157" s="111" t="s">
        <v>227</v>
      </c>
    </row>
    <row r="158" spans="1:3" ht="15.75" x14ac:dyDescent="0.25">
      <c r="A158" s="110"/>
      <c r="B158" s="110" t="s">
        <v>244</v>
      </c>
      <c r="C158" s="111" t="s">
        <v>227</v>
      </c>
    </row>
    <row r="159" spans="1:3" ht="15.75" x14ac:dyDescent="0.25">
      <c r="A159" s="110"/>
      <c r="B159" s="110" t="s">
        <v>245</v>
      </c>
      <c r="C159" s="111" t="s">
        <v>227</v>
      </c>
    </row>
    <row r="160" spans="1:3" ht="15.75" x14ac:dyDescent="0.25">
      <c r="A160" s="110"/>
      <c r="B160" s="110" t="s">
        <v>246</v>
      </c>
      <c r="C160" s="111" t="s">
        <v>227</v>
      </c>
    </row>
    <row r="161" spans="1:3" ht="15.75" x14ac:dyDescent="0.25">
      <c r="A161" s="110"/>
      <c r="B161" s="110" t="s">
        <v>247</v>
      </c>
      <c r="C161" s="111" t="s">
        <v>227</v>
      </c>
    </row>
    <row r="162" spans="1:3" ht="15.75" x14ac:dyDescent="0.25">
      <c r="A162" s="110"/>
      <c r="B162" s="110" t="s">
        <v>248</v>
      </c>
      <c r="C162" s="111" t="s">
        <v>227</v>
      </c>
    </row>
    <row r="163" spans="1:3" ht="15.75" x14ac:dyDescent="0.25">
      <c r="A163" s="110" t="s">
        <v>249</v>
      </c>
      <c r="B163" s="110" t="s">
        <v>250</v>
      </c>
      <c r="C163" s="111" t="s">
        <v>227</v>
      </c>
    </row>
    <row r="164" spans="1:3" ht="15.75" x14ac:dyDescent="0.25">
      <c r="A164" s="110"/>
      <c r="B164" s="110" t="s">
        <v>249</v>
      </c>
      <c r="C164" s="111" t="s">
        <v>227</v>
      </c>
    </row>
    <row r="165" spans="1:3" ht="15.75" x14ac:dyDescent="0.25">
      <c r="A165" s="110"/>
      <c r="B165" s="110" t="s">
        <v>251</v>
      </c>
      <c r="C165" s="111" t="s">
        <v>227</v>
      </c>
    </row>
    <row r="166" spans="1:3" ht="15.75" x14ac:dyDescent="0.25">
      <c r="A166" s="110"/>
      <c r="B166" s="110" t="s">
        <v>252</v>
      </c>
      <c r="C166" s="111" t="s">
        <v>227</v>
      </c>
    </row>
    <row r="167" spans="1:3" ht="15.75" x14ac:dyDescent="0.25">
      <c r="A167" s="110"/>
      <c r="B167" s="110" t="s">
        <v>253</v>
      </c>
      <c r="C167" s="111" t="s">
        <v>227</v>
      </c>
    </row>
    <row r="168" spans="1:3" ht="15.75" x14ac:dyDescent="0.25">
      <c r="A168" s="109"/>
      <c r="B168" s="110" t="s">
        <v>254</v>
      </c>
      <c r="C168" s="111" t="s">
        <v>227</v>
      </c>
    </row>
    <row r="169" spans="1:3" ht="15.75" x14ac:dyDescent="0.25">
      <c r="A169" s="109"/>
      <c r="B169" s="110" t="s">
        <v>255</v>
      </c>
      <c r="C169" s="111" t="s">
        <v>227</v>
      </c>
    </row>
    <row r="170" spans="1:3" ht="15.75" x14ac:dyDescent="0.25">
      <c r="A170" s="109"/>
      <c r="B170" s="110" t="s">
        <v>256</v>
      </c>
      <c r="C170" s="111" t="s">
        <v>227</v>
      </c>
    </row>
    <row r="171" spans="1:3" ht="15.75" x14ac:dyDescent="0.25">
      <c r="A171" s="109"/>
      <c r="B171" s="110" t="s">
        <v>257</v>
      </c>
      <c r="C171" s="111" t="s">
        <v>227</v>
      </c>
    </row>
    <row r="172" spans="1:3" ht="15.75" x14ac:dyDescent="0.25">
      <c r="A172" s="109"/>
      <c r="B172" s="110" t="s">
        <v>258</v>
      </c>
      <c r="C172" s="111" t="s">
        <v>227</v>
      </c>
    </row>
    <row r="173" spans="1:3" ht="15.75" x14ac:dyDescent="0.25">
      <c r="A173" s="109"/>
      <c r="B173" s="110" t="s">
        <v>259</v>
      </c>
      <c r="C173" s="111" t="s">
        <v>227</v>
      </c>
    </row>
    <row r="174" spans="1:3" ht="15.75" x14ac:dyDescent="0.25">
      <c r="A174" s="109"/>
      <c r="B174" s="110" t="s">
        <v>260</v>
      </c>
      <c r="C174" s="111" t="s">
        <v>227</v>
      </c>
    </row>
    <row r="175" spans="1:3" ht="15.75" x14ac:dyDescent="0.25">
      <c r="A175" s="109"/>
      <c r="B175" s="110" t="s">
        <v>261</v>
      </c>
      <c r="C175" s="111"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EA611-8CCA-4EB1-AC76-3BE25B9C1E79}">
  <dimension ref="A1:P42"/>
  <sheetViews>
    <sheetView workbookViewId="0">
      <selection activeCell="R9" sqref="R9"/>
    </sheetView>
  </sheetViews>
  <sheetFormatPr defaultRowHeight="12.75" x14ac:dyDescent="0.2"/>
  <sheetData>
    <row r="1" spans="1:16" x14ac:dyDescent="0.2">
      <c r="A1" s="122" t="s">
        <v>291</v>
      </c>
      <c r="B1" s="122"/>
      <c r="C1" s="122"/>
      <c r="D1" s="122"/>
      <c r="E1" s="122"/>
      <c r="F1" s="122"/>
      <c r="G1" s="122"/>
      <c r="H1" s="122"/>
      <c r="I1" s="122"/>
      <c r="J1" s="122"/>
      <c r="K1" s="122"/>
      <c r="L1" s="122"/>
      <c r="M1" s="122"/>
      <c r="N1" s="122"/>
      <c r="O1" s="122"/>
      <c r="P1" s="121"/>
    </row>
    <row r="2" spans="1:16" x14ac:dyDescent="0.2">
      <c r="A2" s="317" t="s">
        <v>292</v>
      </c>
      <c r="B2" s="318"/>
      <c r="C2" s="318"/>
      <c r="D2" s="318"/>
      <c r="E2" s="318"/>
      <c r="F2" s="318"/>
      <c r="G2" s="318"/>
      <c r="H2" s="318"/>
      <c r="I2" s="318"/>
      <c r="J2" s="318"/>
      <c r="K2" s="318"/>
      <c r="L2" s="318"/>
      <c r="M2" s="318"/>
      <c r="N2" s="318"/>
      <c r="O2" s="318"/>
      <c r="P2" s="121"/>
    </row>
    <row r="3" spans="1:16" x14ac:dyDescent="0.2">
      <c r="A3" s="318"/>
      <c r="B3" s="318"/>
      <c r="C3" s="318"/>
      <c r="D3" s="318"/>
      <c r="E3" s="318"/>
      <c r="F3" s="318"/>
      <c r="G3" s="318"/>
      <c r="H3" s="318"/>
      <c r="I3" s="318"/>
      <c r="J3" s="318"/>
      <c r="K3" s="318"/>
      <c r="L3" s="318"/>
      <c r="M3" s="318"/>
      <c r="N3" s="318"/>
      <c r="O3" s="318"/>
      <c r="P3" s="121"/>
    </row>
    <row r="4" spans="1:16" x14ac:dyDescent="0.2">
      <c r="A4" s="318"/>
      <c r="B4" s="318"/>
      <c r="C4" s="318"/>
      <c r="D4" s="318"/>
      <c r="E4" s="318"/>
      <c r="F4" s="318"/>
      <c r="G4" s="318"/>
      <c r="H4" s="318"/>
      <c r="I4" s="318"/>
      <c r="J4" s="318"/>
      <c r="K4" s="318"/>
      <c r="L4" s="318"/>
      <c r="M4" s="318"/>
      <c r="N4" s="318"/>
      <c r="O4" s="318"/>
      <c r="P4" s="121"/>
    </row>
    <row r="5" spans="1:16" x14ac:dyDescent="0.2">
      <c r="A5" s="318"/>
      <c r="B5" s="318"/>
      <c r="C5" s="318"/>
      <c r="D5" s="318"/>
      <c r="E5" s="318"/>
      <c r="F5" s="318"/>
      <c r="G5" s="318"/>
      <c r="H5" s="318"/>
      <c r="I5" s="318"/>
      <c r="J5" s="318"/>
      <c r="K5" s="318"/>
      <c r="L5" s="318"/>
      <c r="M5" s="318"/>
      <c r="N5" s="318"/>
      <c r="O5" s="318"/>
      <c r="P5" s="121"/>
    </row>
    <row r="6" spans="1:16" x14ac:dyDescent="0.2">
      <c r="A6" s="318"/>
      <c r="B6" s="318"/>
      <c r="C6" s="318"/>
      <c r="D6" s="318"/>
      <c r="E6" s="318"/>
      <c r="F6" s="318"/>
      <c r="G6" s="318"/>
      <c r="H6" s="318"/>
      <c r="I6" s="318"/>
      <c r="J6" s="318"/>
      <c r="K6" s="318"/>
      <c r="L6" s="318"/>
      <c r="M6" s="318"/>
      <c r="N6" s="318"/>
      <c r="O6" s="318"/>
      <c r="P6" s="121"/>
    </row>
    <row r="7" spans="1:16" x14ac:dyDescent="0.2">
      <c r="A7" s="121"/>
      <c r="B7" s="121"/>
      <c r="C7" s="121"/>
      <c r="D7" s="121"/>
      <c r="E7" s="121"/>
      <c r="F7" s="121"/>
      <c r="G7" s="121"/>
      <c r="H7" s="121"/>
      <c r="I7" s="121"/>
      <c r="J7" s="121"/>
      <c r="K7" s="121"/>
      <c r="L7" s="121"/>
      <c r="M7" s="121"/>
      <c r="N7" s="121"/>
      <c r="O7" s="121"/>
      <c r="P7" s="121"/>
    </row>
    <row r="8" spans="1:16" x14ac:dyDescent="0.2">
      <c r="A8" s="317" t="s">
        <v>55</v>
      </c>
      <c r="B8" s="318"/>
      <c r="C8" s="318"/>
      <c r="D8" s="318"/>
      <c r="E8" s="318"/>
      <c r="F8" s="318"/>
      <c r="G8" s="318"/>
      <c r="H8" s="318"/>
      <c r="I8" s="318"/>
      <c r="J8" s="318"/>
      <c r="K8" s="318"/>
      <c r="L8" s="318"/>
      <c r="M8" s="318"/>
      <c r="N8" s="318"/>
      <c r="O8" s="318"/>
      <c r="P8" s="121"/>
    </row>
    <row r="9" spans="1:16" x14ac:dyDescent="0.2">
      <c r="A9" s="318"/>
      <c r="B9" s="318"/>
      <c r="C9" s="318"/>
      <c r="D9" s="318"/>
      <c r="E9" s="318"/>
      <c r="F9" s="318"/>
      <c r="G9" s="318"/>
      <c r="H9" s="318"/>
      <c r="I9" s="318"/>
      <c r="J9" s="318"/>
      <c r="K9" s="318"/>
      <c r="L9" s="318"/>
      <c r="M9" s="318"/>
      <c r="N9" s="318"/>
      <c r="O9" s="318"/>
      <c r="P9" s="121"/>
    </row>
    <row r="10" spans="1:16" x14ac:dyDescent="0.2">
      <c r="A10" s="318"/>
      <c r="B10" s="318"/>
      <c r="C10" s="318"/>
      <c r="D10" s="318"/>
      <c r="E10" s="318"/>
      <c r="F10" s="318"/>
      <c r="G10" s="318"/>
      <c r="H10" s="318"/>
      <c r="I10" s="318"/>
      <c r="J10" s="318"/>
      <c r="K10" s="318"/>
      <c r="L10" s="318"/>
      <c r="M10" s="318"/>
      <c r="N10" s="318"/>
      <c r="O10" s="318"/>
      <c r="P10" s="121"/>
    </row>
    <row r="11" spans="1:16" x14ac:dyDescent="0.2">
      <c r="A11" s="318"/>
      <c r="B11" s="318"/>
      <c r="C11" s="318"/>
      <c r="D11" s="318"/>
      <c r="E11" s="318"/>
      <c r="F11" s="318"/>
      <c r="G11" s="318"/>
      <c r="H11" s="318"/>
      <c r="I11" s="318"/>
      <c r="J11" s="318"/>
      <c r="K11" s="318"/>
      <c r="L11" s="318"/>
      <c r="M11" s="318"/>
      <c r="N11" s="318"/>
      <c r="O11" s="318"/>
      <c r="P11" s="121"/>
    </row>
    <row r="12" spans="1:16" x14ac:dyDescent="0.2">
      <c r="A12" s="318"/>
      <c r="B12" s="318"/>
      <c r="C12" s="318"/>
      <c r="D12" s="318"/>
      <c r="E12" s="318"/>
      <c r="F12" s="318"/>
      <c r="G12" s="318"/>
      <c r="H12" s="318"/>
      <c r="I12" s="318"/>
      <c r="J12" s="318"/>
      <c r="K12" s="318"/>
      <c r="L12" s="318"/>
      <c r="M12" s="318"/>
      <c r="N12" s="318"/>
      <c r="O12" s="318"/>
      <c r="P12" s="121"/>
    </row>
    <row r="13" spans="1:16" x14ac:dyDescent="0.2">
      <c r="A13" s="318"/>
      <c r="B13" s="318"/>
      <c r="C13" s="318"/>
      <c r="D13" s="318"/>
      <c r="E13" s="318"/>
      <c r="F13" s="318"/>
      <c r="G13" s="318"/>
      <c r="H13" s="318"/>
      <c r="I13" s="318"/>
      <c r="J13" s="318"/>
      <c r="K13" s="318"/>
      <c r="L13" s="318"/>
      <c r="M13" s="318"/>
      <c r="N13" s="318"/>
      <c r="O13" s="318"/>
      <c r="P13" s="121"/>
    </row>
    <row r="14" spans="1:16" x14ac:dyDescent="0.2">
      <c r="A14" s="121"/>
      <c r="B14" s="121"/>
      <c r="C14" s="121"/>
      <c r="D14" s="121"/>
      <c r="E14" s="121"/>
      <c r="F14" s="121"/>
      <c r="G14" s="121"/>
      <c r="H14" s="121"/>
      <c r="I14" s="121"/>
      <c r="J14" s="121"/>
      <c r="K14" s="121"/>
      <c r="L14" s="121"/>
      <c r="M14" s="121"/>
      <c r="N14" s="121"/>
      <c r="O14" s="121"/>
      <c r="P14" s="121"/>
    </row>
    <row r="15" spans="1:16" x14ac:dyDescent="0.2">
      <c r="A15" s="317" t="s">
        <v>63</v>
      </c>
      <c r="B15" s="318"/>
      <c r="C15" s="318"/>
      <c r="D15" s="318"/>
      <c r="E15" s="318"/>
      <c r="F15" s="318"/>
      <c r="G15" s="318"/>
      <c r="H15" s="318"/>
      <c r="I15" s="318"/>
      <c r="J15" s="318"/>
      <c r="K15" s="318"/>
      <c r="L15" s="318"/>
      <c r="M15" s="318"/>
      <c r="N15" s="318"/>
      <c r="O15" s="318"/>
      <c r="P15" s="121"/>
    </row>
    <row r="16" spans="1:16" x14ac:dyDescent="0.2">
      <c r="A16" s="318"/>
      <c r="B16" s="318"/>
      <c r="C16" s="318"/>
      <c r="D16" s="318"/>
      <c r="E16" s="318"/>
      <c r="F16" s="318"/>
      <c r="G16" s="318"/>
      <c r="H16" s="318"/>
      <c r="I16" s="318"/>
      <c r="J16" s="318"/>
      <c r="K16" s="318"/>
      <c r="L16" s="318"/>
      <c r="M16" s="318"/>
      <c r="N16" s="318"/>
      <c r="O16" s="318"/>
      <c r="P16" s="121"/>
    </row>
    <row r="17" spans="1:16" x14ac:dyDescent="0.2">
      <c r="A17" s="318"/>
      <c r="B17" s="318"/>
      <c r="C17" s="318"/>
      <c r="D17" s="318"/>
      <c r="E17" s="318"/>
      <c r="F17" s="318"/>
      <c r="G17" s="318"/>
      <c r="H17" s="318"/>
      <c r="I17" s="318"/>
      <c r="J17" s="318"/>
      <c r="K17" s="318"/>
      <c r="L17" s="318"/>
      <c r="M17" s="318"/>
      <c r="N17" s="318"/>
      <c r="O17" s="318"/>
      <c r="P17" s="121"/>
    </row>
    <row r="18" spans="1:16" x14ac:dyDescent="0.2">
      <c r="A18" s="318"/>
      <c r="B18" s="318"/>
      <c r="C18" s="318"/>
      <c r="D18" s="318"/>
      <c r="E18" s="318"/>
      <c r="F18" s="318"/>
      <c r="G18" s="318"/>
      <c r="H18" s="318"/>
      <c r="I18" s="318"/>
      <c r="J18" s="318"/>
      <c r="K18" s="318"/>
      <c r="L18" s="318"/>
      <c r="M18" s="318"/>
      <c r="N18" s="318"/>
      <c r="O18" s="318"/>
      <c r="P18" s="121"/>
    </row>
    <row r="19" spans="1:16" x14ac:dyDescent="0.2">
      <c r="A19" s="318"/>
      <c r="B19" s="318"/>
      <c r="C19" s="318"/>
      <c r="D19" s="318"/>
      <c r="E19" s="318"/>
      <c r="F19" s="318"/>
      <c r="G19" s="318"/>
      <c r="H19" s="318"/>
      <c r="I19" s="318"/>
      <c r="J19" s="318"/>
      <c r="K19" s="318"/>
      <c r="L19" s="318"/>
      <c r="M19" s="318"/>
      <c r="N19" s="318"/>
      <c r="O19" s="318"/>
      <c r="P19" s="121"/>
    </row>
    <row r="20" spans="1:16" x14ac:dyDescent="0.2">
      <c r="A20" s="318"/>
      <c r="B20" s="318"/>
      <c r="C20" s="318"/>
      <c r="D20" s="318"/>
      <c r="E20" s="318"/>
      <c r="F20" s="318"/>
      <c r="G20" s="318"/>
      <c r="H20" s="318"/>
      <c r="I20" s="318"/>
      <c r="J20" s="318"/>
      <c r="K20" s="318"/>
      <c r="L20" s="318"/>
      <c r="M20" s="318"/>
      <c r="N20" s="318"/>
      <c r="O20" s="318"/>
      <c r="P20" s="121"/>
    </row>
    <row r="21" spans="1:16" x14ac:dyDescent="0.2">
      <c r="A21" s="121"/>
      <c r="B21" s="121"/>
      <c r="C21" s="121"/>
      <c r="D21" s="121"/>
      <c r="E21" s="121"/>
      <c r="F21" s="121"/>
      <c r="G21" s="121"/>
      <c r="H21" s="121"/>
      <c r="I21" s="121"/>
      <c r="J21" s="121"/>
      <c r="K21" s="121"/>
      <c r="L21" s="121"/>
      <c r="M21" s="121"/>
      <c r="N21" s="121"/>
      <c r="O21" s="121"/>
      <c r="P21" s="121"/>
    </row>
    <row r="22" spans="1:16" x14ac:dyDescent="0.2">
      <c r="A22" s="317" t="s">
        <v>188</v>
      </c>
      <c r="B22" s="318"/>
      <c r="C22" s="318"/>
      <c r="D22" s="318"/>
      <c r="E22" s="318"/>
      <c r="F22" s="318"/>
      <c r="G22" s="318"/>
      <c r="H22" s="318"/>
      <c r="I22" s="318"/>
      <c r="J22" s="318"/>
      <c r="K22" s="318"/>
      <c r="L22" s="318"/>
      <c r="M22" s="318"/>
      <c r="N22" s="318"/>
      <c r="O22" s="318"/>
      <c r="P22" s="121"/>
    </row>
    <row r="23" spans="1:16" x14ac:dyDescent="0.2">
      <c r="A23" s="318"/>
      <c r="B23" s="318"/>
      <c r="C23" s="318"/>
      <c r="D23" s="318"/>
      <c r="E23" s="318"/>
      <c r="F23" s="318"/>
      <c r="G23" s="318"/>
      <c r="H23" s="318"/>
      <c r="I23" s="318"/>
      <c r="J23" s="318"/>
      <c r="K23" s="318"/>
      <c r="L23" s="318"/>
      <c r="M23" s="318"/>
      <c r="N23" s="318"/>
      <c r="O23" s="318"/>
      <c r="P23" s="121"/>
    </row>
    <row r="24" spans="1:16" x14ac:dyDescent="0.2">
      <c r="A24" s="318"/>
      <c r="B24" s="318"/>
      <c r="C24" s="318"/>
      <c r="D24" s="318"/>
      <c r="E24" s="318"/>
      <c r="F24" s="318"/>
      <c r="G24" s="318"/>
      <c r="H24" s="318"/>
      <c r="I24" s="318"/>
      <c r="J24" s="318"/>
      <c r="K24" s="318"/>
      <c r="L24" s="318"/>
      <c r="M24" s="318"/>
      <c r="N24" s="318"/>
      <c r="O24" s="318"/>
      <c r="P24" s="121"/>
    </row>
    <row r="25" spans="1:16" x14ac:dyDescent="0.2">
      <c r="A25" s="318"/>
      <c r="B25" s="318"/>
      <c r="C25" s="318"/>
      <c r="D25" s="318"/>
      <c r="E25" s="318"/>
      <c r="F25" s="318"/>
      <c r="G25" s="318"/>
      <c r="H25" s="318"/>
      <c r="I25" s="318"/>
      <c r="J25" s="318"/>
      <c r="K25" s="318"/>
      <c r="L25" s="318"/>
      <c r="M25" s="318"/>
      <c r="N25" s="318"/>
      <c r="O25" s="318"/>
      <c r="P25" s="121"/>
    </row>
    <row r="26" spans="1:16" x14ac:dyDescent="0.2">
      <c r="A26" s="318"/>
      <c r="B26" s="318"/>
      <c r="C26" s="318"/>
      <c r="D26" s="318"/>
      <c r="E26" s="318"/>
      <c r="F26" s="318"/>
      <c r="G26" s="318"/>
      <c r="H26" s="318"/>
      <c r="I26" s="318"/>
      <c r="J26" s="318"/>
      <c r="K26" s="318"/>
      <c r="L26" s="318"/>
      <c r="M26" s="318"/>
      <c r="N26" s="318"/>
      <c r="O26" s="318"/>
      <c r="P26" s="121"/>
    </row>
    <row r="27" spans="1:16" x14ac:dyDescent="0.2">
      <c r="A27" s="318"/>
      <c r="B27" s="318"/>
      <c r="C27" s="318"/>
      <c r="D27" s="318"/>
      <c r="E27" s="318"/>
      <c r="F27" s="318"/>
      <c r="G27" s="318"/>
      <c r="H27" s="318"/>
      <c r="I27" s="318"/>
      <c r="J27" s="318"/>
      <c r="K27" s="318"/>
      <c r="L27" s="318"/>
      <c r="M27" s="318"/>
      <c r="N27" s="318"/>
      <c r="O27" s="318"/>
      <c r="P27" s="121"/>
    </row>
    <row r="28" spans="1:16" x14ac:dyDescent="0.2">
      <c r="A28" s="121"/>
      <c r="B28" s="121"/>
      <c r="C28" s="121"/>
      <c r="D28" s="121"/>
      <c r="E28" s="121"/>
      <c r="F28" s="121"/>
      <c r="G28" s="121"/>
      <c r="H28" s="121"/>
      <c r="I28" s="121"/>
      <c r="J28" s="121"/>
      <c r="K28" s="121"/>
      <c r="L28" s="121"/>
      <c r="M28" s="121"/>
      <c r="N28" s="121"/>
      <c r="O28" s="121"/>
      <c r="P28" s="121"/>
    </row>
    <row r="29" spans="1:16" x14ac:dyDescent="0.2">
      <c r="A29" s="317" t="s">
        <v>129</v>
      </c>
      <c r="B29" s="318"/>
      <c r="C29" s="318"/>
      <c r="D29" s="318"/>
      <c r="E29" s="318"/>
      <c r="F29" s="318"/>
      <c r="G29" s="318"/>
      <c r="H29" s="318"/>
      <c r="I29" s="318"/>
      <c r="J29" s="318"/>
      <c r="K29" s="318"/>
      <c r="L29" s="318"/>
      <c r="M29" s="318"/>
      <c r="N29" s="318"/>
      <c r="O29" s="318"/>
      <c r="P29" s="121"/>
    </row>
    <row r="30" spans="1:16" x14ac:dyDescent="0.2">
      <c r="A30" s="318"/>
      <c r="B30" s="318"/>
      <c r="C30" s="318"/>
      <c r="D30" s="318"/>
      <c r="E30" s="318"/>
      <c r="F30" s="318"/>
      <c r="G30" s="318"/>
      <c r="H30" s="318"/>
      <c r="I30" s="318"/>
      <c r="J30" s="318"/>
      <c r="K30" s="318"/>
      <c r="L30" s="318"/>
      <c r="M30" s="318"/>
      <c r="N30" s="318"/>
      <c r="O30" s="318"/>
      <c r="P30" s="121"/>
    </row>
    <row r="31" spans="1:16" x14ac:dyDescent="0.2">
      <c r="A31" s="318"/>
      <c r="B31" s="318"/>
      <c r="C31" s="318"/>
      <c r="D31" s="318"/>
      <c r="E31" s="318"/>
      <c r="F31" s="318"/>
      <c r="G31" s="318"/>
      <c r="H31" s="318"/>
      <c r="I31" s="318"/>
      <c r="J31" s="318"/>
      <c r="K31" s="318"/>
      <c r="L31" s="318"/>
      <c r="M31" s="318"/>
      <c r="N31" s="318"/>
      <c r="O31" s="318"/>
      <c r="P31" s="121"/>
    </row>
    <row r="32" spans="1:16" x14ac:dyDescent="0.2">
      <c r="A32" s="318"/>
      <c r="B32" s="318"/>
      <c r="C32" s="318"/>
      <c r="D32" s="318"/>
      <c r="E32" s="318"/>
      <c r="F32" s="318"/>
      <c r="G32" s="318"/>
      <c r="H32" s="318"/>
      <c r="I32" s="318"/>
      <c r="J32" s="318"/>
      <c r="K32" s="318"/>
      <c r="L32" s="318"/>
      <c r="M32" s="318"/>
      <c r="N32" s="318"/>
      <c r="O32" s="318"/>
      <c r="P32" s="121"/>
    </row>
    <row r="33" spans="1:16" x14ac:dyDescent="0.2">
      <c r="A33" s="318"/>
      <c r="B33" s="318"/>
      <c r="C33" s="318"/>
      <c r="D33" s="318"/>
      <c r="E33" s="318"/>
      <c r="F33" s="318"/>
      <c r="G33" s="318"/>
      <c r="H33" s="318"/>
      <c r="I33" s="318"/>
      <c r="J33" s="318"/>
      <c r="K33" s="318"/>
      <c r="L33" s="318"/>
      <c r="M33" s="318"/>
      <c r="N33" s="318"/>
      <c r="O33" s="318"/>
      <c r="P33" s="121"/>
    </row>
    <row r="34" spans="1:16" x14ac:dyDescent="0.2">
      <c r="A34" s="318"/>
      <c r="B34" s="318"/>
      <c r="C34" s="318"/>
      <c r="D34" s="318"/>
      <c r="E34" s="318"/>
      <c r="F34" s="318"/>
      <c r="G34" s="318"/>
      <c r="H34" s="318"/>
      <c r="I34" s="318"/>
      <c r="J34" s="318"/>
      <c r="K34" s="318"/>
      <c r="L34" s="318"/>
      <c r="M34" s="318"/>
      <c r="N34" s="318"/>
      <c r="O34" s="318"/>
      <c r="P34" s="121"/>
    </row>
    <row r="35" spans="1:16" x14ac:dyDescent="0.2">
      <c r="A35" s="121"/>
      <c r="B35" s="121"/>
      <c r="C35" s="121"/>
      <c r="D35" s="121"/>
      <c r="E35" s="121"/>
      <c r="F35" s="121"/>
      <c r="G35" s="121"/>
      <c r="H35" s="121"/>
      <c r="I35" s="121"/>
      <c r="J35" s="121"/>
      <c r="K35" s="121"/>
      <c r="L35" s="121"/>
      <c r="M35" s="121"/>
      <c r="N35" s="121"/>
      <c r="O35" s="121"/>
      <c r="P35" s="121"/>
    </row>
    <row r="36" spans="1:16" x14ac:dyDescent="0.2">
      <c r="A36" s="317" t="s">
        <v>60</v>
      </c>
      <c r="B36" s="318"/>
      <c r="C36" s="318"/>
      <c r="D36" s="318"/>
      <c r="E36" s="318"/>
      <c r="F36" s="318"/>
      <c r="G36" s="318"/>
      <c r="H36" s="318"/>
      <c r="I36" s="318"/>
      <c r="J36" s="318"/>
      <c r="K36" s="318"/>
      <c r="L36" s="318"/>
      <c r="M36" s="318"/>
      <c r="N36" s="318"/>
      <c r="O36" s="318"/>
      <c r="P36" s="121"/>
    </row>
    <row r="37" spans="1:16" x14ac:dyDescent="0.2">
      <c r="A37" s="318"/>
      <c r="B37" s="318"/>
      <c r="C37" s="318"/>
      <c r="D37" s="318"/>
      <c r="E37" s="318"/>
      <c r="F37" s="318"/>
      <c r="G37" s="318"/>
      <c r="H37" s="318"/>
      <c r="I37" s="318"/>
      <c r="J37" s="318"/>
      <c r="K37" s="318"/>
      <c r="L37" s="318"/>
      <c r="M37" s="318"/>
      <c r="N37" s="318"/>
      <c r="O37" s="318"/>
      <c r="P37" s="121"/>
    </row>
    <row r="38" spans="1:16" x14ac:dyDescent="0.2">
      <c r="A38" s="318"/>
      <c r="B38" s="318"/>
      <c r="C38" s="318"/>
      <c r="D38" s="318"/>
      <c r="E38" s="318"/>
      <c r="F38" s="318"/>
      <c r="G38" s="318"/>
      <c r="H38" s="318"/>
      <c r="I38" s="318"/>
      <c r="J38" s="318"/>
      <c r="K38" s="318"/>
      <c r="L38" s="318"/>
      <c r="M38" s="318"/>
      <c r="N38" s="318"/>
      <c r="O38" s="318"/>
      <c r="P38" s="121"/>
    </row>
    <row r="39" spans="1:16" x14ac:dyDescent="0.2">
      <c r="A39" s="318"/>
      <c r="B39" s="318"/>
      <c r="C39" s="318"/>
      <c r="D39" s="318"/>
      <c r="E39" s="318"/>
      <c r="F39" s="318"/>
      <c r="G39" s="318"/>
      <c r="H39" s="318"/>
      <c r="I39" s="318"/>
      <c r="J39" s="318"/>
      <c r="K39" s="318"/>
      <c r="L39" s="318"/>
      <c r="M39" s="318"/>
      <c r="N39" s="318"/>
      <c r="O39" s="318"/>
      <c r="P39" s="121"/>
    </row>
    <row r="40" spans="1:16" x14ac:dyDescent="0.2">
      <c r="A40" s="318"/>
      <c r="B40" s="318"/>
      <c r="C40" s="318"/>
      <c r="D40" s="318"/>
      <c r="E40" s="318"/>
      <c r="F40" s="318"/>
      <c r="G40" s="318"/>
      <c r="H40" s="318"/>
      <c r="I40" s="318"/>
      <c r="J40" s="318"/>
      <c r="K40" s="318"/>
      <c r="L40" s="318"/>
      <c r="M40" s="318"/>
      <c r="N40" s="318"/>
      <c r="O40" s="318"/>
      <c r="P40" s="121"/>
    </row>
    <row r="41" spans="1:16" x14ac:dyDescent="0.2">
      <c r="A41" s="318"/>
      <c r="B41" s="318"/>
      <c r="C41" s="318"/>
      <c r="D41" s="318"/>
      <c r="E41" s="318"/>
      <c r="F41" s="318"/>
      <c r="G41" s="318"/>
      <c r="H41" s="318"/>
      <c r="I41" s="318"/>
      <c r="J41" s="318"/>
      <c r="K41" s="318"/>
      <c r="L41" s="318"/>
      <c r="M41" s="318"/>
      <c r="N41" s="318"/>
      <c r="O41" s="318"/>
      <c r="P41" s="121"/>
    </row>
    <row r="42" spans="1:16" x14ac:dyDescent="0.2">
      <c r="A42" s="121"/>
      <c r="B42" s="121"/>
      <c r="C42" s="121"/>
      <c r="D42" s="121"/>
      <c r="E42" s="121"/>
      <c r="F42" s="121"/>
      <c r="G42" s="121"/>
      <c r="H42" s="121"/>
      <c r="I42" s="121"/>
      <c r="J42" s="121"/>
      <c r="K42" s="121"/>
      <c r="L42" s="121"/>
      <c r="M42" s="121"/>
      <c r="N42" s="121"/>
      <c r="O42" s="121"/>
      <c r="P42" s="121"/>
    </row>
  </sheetData>
  <mergeCells count="6">
    <mergeCell ref="A36:O41"/>
    <mergeCell ref="A2:O6"/>
    <mergeCell ref="A8:O13"/>
    <mergeCell ref="A15:O20"/>
    <mergeCell ref="A22:O27"/>
    <mergeCell ref="A29:O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Spreadsheet</vt:lpstr>
      <vt:lpstr>Match Calculator</vt:lpstr>
      <vt:lpstr>Budget Categories</vt:lpstr>
      <vt:lpstr>Expense Categories</vt:lpstr>
      <vt:lpstr>Budget Details</vt:lpstr>
      <vt:lpstr>'Budget Categories'!Print_Area</vt:lpstr>
      <vt:lpstr>'Budget Spreadsheet'!Print_Area</vt:lpstr>
      <vt:lpstr>'Budget Spreadsheet'!Print_Titles</vt:lpstr>
    </vt:vector>
  </TitlesOfParts>
  <Company>Missouri DNR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nrharls</dc:creator>
  <cp:lastModifiedBy>Christina L. Cisneros [KDHE]</cp:lastModifiedBy>
  <cp:lastPrinted>2018-07-11T20:27:05Z</cp:lastPrinted>
  <dcterms:created xsi:type="dcterms:W3CDTF">2000-01-27T16:14:39Z</dcterms:created>
  <dcterms:modified xsi:type="dcterms:W3CDTF">2024-08-16T19:58:59Z</dcterms:modified>
</cp:coreProperties>
</file>